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0160" windowHeight="7710" activeTab="0"/>
  </bookViews>
  <sheets>
    <sheet name="kosztorys uproszczony" sheetId="1" r:id="rId1"/>
  </sheets>
  <definedNames/>
  <calcPr fullCalcOnLoad="1"/>
</workbook>
</file>

<file path=xl/sharedStrings.xml><?xml version="1.0" encoding="utf-8"?>
<sst xmlns="http://schemas.openxmlformats.org/spreadsheetml/2006/main" count="663" uniqueCount="495">
  <si>
    <t>PIAP rozbudowa holu wejściowego 12 07</t>
  </si>
  <si>
    <t>KOSZTORYS</t>
  </si>
  <si>
    <t>Lp.</t>
  </si>
  <si>
    <t>Podstawa</t>
  </si>
  <si>
    <t>Opis</t>
  </si>
  <si>
    <t>Jedn.obm.</t>
  </si>
  <si>
    <t>Ilość</t>
  </si>
  <si>
    <t>Cena jedn.</t>
  </si>
  <si>
    <t>Wartość</t>
  </si>
  <si>
    <t>Rozbudowa holu wejściowego</t>
  </si>
  <si>
    <t>Część projektowana</t>
  </si>
  <si>
    <t>1.1</t>
  </si>
  <si>
    <t>Roboty przygotowawcze</t>
  </si>
  <si>
    <t>1 d.1.1</t>
  </si>
  <si>
    <t>KNR 2-01 0126-01</t>
  </si>
  <si>
    <t>Usunięcie warstwy ziemi urodzajnej (humusu) o grubości do 15 cm za pomocą spycharek</t>
  </si>
  <si>
    <t>m2</t>
  </si>
  <si>
    <t>2 d.1.1</t>
  </si>
  <si>
    <t>KNR 2-31 0815-02</t>
  </si>
  <si>
    <t>Rozebranie chodników, wysepek przystankowych i przejść dla pieszych z płyt betonowych 50x50x7 cm na podsypce piaskowej</t>
  </si>
  <si>
    <t>Razem dział: Roboty przygotowawcze</t>
  </si>
  <si>
    <t>1.2</t>
  </si>
  <si>
    <t>Roboty ziemne</t>
  </si>
  <si>
    <t>3 d.1.2</t>
  </si>
  <si>
    <t>KNR 2-01 0216-02</t>
  </si>
  <si>
    <t>Wykopy oraz przekopy wykonywane koparkami przedsiębiernymi 0.60 m3 na odkład w gruncie kat.III</t>
  </si>
  <si>
    <t>m3</t>
  </si>
  <si>
    <t>4 d.1.2</t>
  </si>
  <si>
    <t>KNR 4-01 0108-02</t>
  </si>
  <si>
    <t>Wywóz ziemi samochodami skrzyniowymi na odległość do 1 km grunt.kat. III</t>
  </si>
  <si>
    <t>5 d.1.2</t>
  </si>
  <si>
    <t>KNR 4-01 0108-04</t>
  </si>
  <si>
    <t>Wywóz ziemi samochodami skrzyniowymi - za każdy następny 1 km Krotność = 19</t>
  </si>
  <si>
    <t>6 d.1.2</t>
  </si>
  <si>
    <t>KNR 2-01 0320-0202</t>
  </si>
  <si>
    <t>Zasypywanie wykopów liniowych o ścianach pionowych w gruntach kat.III-IV; głębokość do 1.5 m, szerokość 1.6-2.5 m</t>
  </si>
  <si>
    <t>7 d.1.2</t>
  </si>
  <si>
    <t>KNR 2-01 0236-01</t>
  </si>
  <si>
    <t>Zagęszczenie nasypów ubijakami mechanicznymi; grunty sypkie kat. I-III</t>
  </si>
  <si>
    <t>Razem dział: Roboty ziemne</t>
  </si>
  <si>
    <t>1.3</t>
  </si>
  <si>
    <t>Roboty konstrukcyjne i murowe</t>
  </si>
  <si>
    <t>8 d.1.3</t>
  </si>
  <si>
    <t>KNR 2-02 0202-01</t>
  </si>
  <si>
    <t>Ławy fundamentowe prostokątne żelbetowe, szerokości do 0,6 m - z zastosowaniem pompy do betonu</t>
  </si>
  <si>
    <t>9 d.1.3</t>
  </si>
  <si>
    <t>KNR 2-02 1101-01</t>
  </si>
  <si>
    <t>Podkłady betonowe na podłożu gruntowym</t>
  </si>
  <si>
    <t>10 d.1.3</t>
  </si>
  <si>
    <t>KNR 2-02 0290-01</t>
  </si>
  <si>
    <t>Przygotowanie i montaż zbrojenia elementów budynków i budowli - pręty gładkie o śr. do 7 mm</t>
  </si>
  <si>
    <t>t</t>
  </si>
  <si>
    <t>11 d.1.3</t>
  </si>
  <si>
    <t>KNR 2-02 0290-02</t>
  </si>
  <si>
    <t>Przygotowanie i montaż zbrojenia elementów budynków i budowli - pręty żebrowane o śr. 8-14 mm</t>
  </si>
  <si>
    <t>12 d.1.3</t>
  </si>
  <si>
    <t>KNR-W 2-02 0101-06</t>
  </si>
  <si>
    <t>Fundamenty z bloczków betonowych na zaprawie cementowej</t>
  </si>
  <si>
    <t>13 d.1.3</t>
  </si>
  <si>
    <t>KNR 2-02 0603-01</t>
  </si>
  <si>
    <t>Izolacje przeciwwilgociowe powłokowe bitumiczne pionowe - wykonywane na zimno z emulsji asfaltowej - pierwsza warstwa</t>
  </si>
  <si>
    <t>14 d.1.3</t>
  </si>
  <si>
    <t>KNR 2-02 0603-02</t>
  </si>
  <si>
    <t>Izolacje przeciwwilgociowe powłokowe bitumiczne pionowe - wykonywane na zimno z emulsji asfaltowej - druga i następna warstwa</t>
  </si>
  <si>
    <t>15 d.1.3</t>
  </si>
  <si>
    <t>KNNR-W 3 0207-03</t>
  </si>
  <si>
    <t>Izolacje pionowe ścian fundamentowychz płyt z pianki polistyrenowej na klej -styrodur 8 cm</t>
  </si>
  <si>
    <t>16 d.1.3</t>
  </si>
  <si>
    <t>KNNR-W 3 0207-01</t>
  </si>
  <si>
    <t>Izolacje pionowe ścian fundamentowych z folii kubełkowej bez gruntowania powierzchni</t>
  </si>
  <si>
    <t>17 d.1.3</t>
  </si>
  <si>
    <t>NNRNKB 202 0156-05</t>
  </si>
  <si>
    <t>(z.II) Słupy prostokątne o wym. 0,25x0,5 m z cegieł budowlanych pełnych na zaprawie wapiennej lub cementowo-wapiennej</t>
  </si>
  <si>
    <t>m</t>
  </si>
  <si>
    <t>18 d.1.3</t>
  </si>
  <si>
    <t>NNRNKB 202 0156-06</t>
  </si>
  <si>
    <t>(z.II) Słupy prostokątne o wym. 0,25x0,6 z cegieł budowlanych pełnych na zaprawie wapiennej lub cementowo-wapiennej</t>
  </si>
  <si>
    <t>19 d.1.3</t>
  </si>
  <si>
    <t>KNR 2-02 0107-01</t>
  </si>
  <si>
    <t>Ściany budynków jednokondygnacyjnych o wysokości do 4.5 m z bloczków z bet.komórków.grubości 24 cm</t>
  </si>
  <si>
    <t>20 d.1.3</t>
  </si>
  <si>
    <t>KNR-W 2-02 0147-01</t>
  </si>
  <si>
    <t>Nadproża prefabrykowane YTONG</t>
  </si>
  <si>
    <t>Razem dział: Roboty konstrukcyjne i murowe</t>
  </si>
  <si>
    <t>1.4</t>
  </si>
  <si>
    <t>Konstrukcja stalowa -profile zabezpieczone antykorozyjnie , malowane</t>
  </si>
  <si>
    <t>21 d.1.4</t>
  </si>
  <si>
    <t>KNR-W 2-05 0102-07 analogia</t>
  </si>
  <si>
    <t>Podciąg stalowy 2xUPN280 L=5,56m</t>
  </si>
  <si>
    <t>22 d.1.4</t>
  </si>
  <si>
    <t>KNR-W 2-05 0101-01 analogia</t>
  </si>
  <si>
    <t>Słup stalowy 140x80,x3</t>
  </si>
  <si>
    <t>23 d.1.4</t>
  </si>
  <si>
    <t>KNR-W 2-02 0514-01 analogia</t>
  </si>
  <si>
    <t>Marki z blachy stalowej 10 mm</t>
  </si>
  <si>
    <t>24 d.1.4</t>
  </si>
  <si>
    <t>analiza indywidualna</t>
  </si>
  <si>
    <t>Montaż konstrukcji stalowej</t>
  </si>
  <si>
    <t>kpl</t>
  </si>
  <si>
    <t>Razem dział: Konstrukcja stalowa -profile zabezpieczone antykorozyjnie , malowane</t>
  </si>
  <si>
    <t>1.5</t>
  </si>
  <si>
    <t>Dach</t>
  </si>
  <si>
    <t>25 d.1.5</t>
  </si>
  <si>
    <t>NNRNKB 202 0618-03</t>
  </si>
  <si>
    <t>(z.V) Izolacje przeciwwilgociowe z papy zgrzewalnej w pomieszczeniach o pow.ponad 5 m2 Krotność = 2</t>
  </si>
  <si>
    <t>26 d.1.5</t>
  </si>
  <si>
    <t>KNR-W 2-02 0410-01 analogia</t>
  </si>
  <si>
    <t>Poszycie z płyty OSB 20 mm</t>
  </si>
  <si>
    <t>27 d.1.5</t>
  </si>
  <si>
    <t>KNR 2-02 0408-03</t>
  </si>
  <si>
    <t>Krokwie zwykłe, długość do 4.5 m przekrój poprzeczny drewna do 180 cm2 z tarcicy nasyconej- krokwie 16x8</t>
  </si>
  <si>
    <t>28 d.1.5</t>
  </si>
  <si>
    <t>KNR 2-02 0406-05</t>
  </si>
  <si>
    <t>Platwie, długość ponad 3 m - przekrój poprzeczny drewna do 180 cm2 z tarcicy nasyconej - płatew 10x10</t>
  </si>
  <si>
    <t>m3 drew.</t>
  </si>
  <si>
    <t>29 d.1.5</t>
  </si>
  <si>
    <t>KNR 2-02 0406-01</t>
  </si>
  <si>
    <t>Murlaty - przekrój poprzeczny drewna do 180 cm2 z tarcicy nasyconej</t>
  </si>
  <si>
    <t>30 d.1.5</t>
  </si>
  <si>
    <t>KNR 2-02 0613-03</t>
  </si>
  <si>
    <t>Izolacje cieplne i przeciwdźwiękowe z wełny mineralnej poziome z płyt układanych na sucho - jedna warstwa- wełna dachowa gr. 15 cm</t>
  </si>
  <si>
    <t>31 d.1.5</t>
  </si>
  <si>
    <t>KNR AT-09 0201-01 analogia</t>
  </si>
  <si>
    <t>Warstwy konstrukcyjne budowlane - paroizolacja</t>
  </si>
  <si>
    <t>32 d.1.5</t>
  </si>
  <si>
    <t>KNR-W 2-02 0514-02</t>
  </si>
  <si>
    <t>Obróbki przy szerokości w rozwinięciu ponad 25 cm - z blachy stalowej ocynkowanej</t>
  </si>
  <si>
    <t>33 d.1.5</t>
  </si>
  <si>
    <t>KNR 2-02 0508-04</t>
  </si>
  <si>
    <t>Rynny dachowe półokrągłe o śr. 15 cm - z blachy ocynkowanej</t>
  </si>
  <si>
    <t>34 d.1.5</t>
  </si>
  <si>
    <t>KNR 2-02 0508-09</t>
  </si>
  <si>
    <t>Zbiorniczki przy rynnach - z blachy ocynkowanej</t>
  </si>
  <si>
    <t>szt.</t>
  </si>
  <si>
    <t>35 d.1.5</t>
  </si>
  <si>
    <t>KNR 2-02 0510-04</t>
  </si>
  <si>
    <t>Rury spustowe okrągłe o śr. 15 cm - z blachy ocynkowanej</t>
  </si>
  <si>
    <t>Razem dział: Dach</t>
  </si>
  <si>
    <t>1.6</t>
  </si>
  <si>
    <t>Posadzka</t>
  </si>
  <si>
    <t>36 d.1.6</t>
  </si>
  <si>
    <t>KNR 2-31 0105-01</t>
  </si>
  <si>
    <t>Podsypka piaskowa z zagęszczeniem ręcznym - 3 cm grubość warstwy po zagęszczeniu</t>
  </si>
  <si>
    <t>37 d.1.6</t>
  </si>
  <si>
    <t>KNR 2-31 0105-02</t>
  </si>
  <si>
    <t>Podsypka piaskowa z zagęszczeniem ręcznym - za każdy dalszy 1 cm grubość warstwy po zagęszczeniu Krotność = 7</t>
  </si>
  <si>
    <t>38 d.1.6</t>
  </si>
  <si>
    <t>39 d.1.6</t>
  </si>
  <si>
    <t>KNR 2-02 0602-01</t>
  </si>
  <si>
    <t>Izolacje przeciwwilgociowe powłokowe bitumiczne poziome - wykonywane na zimno z emulsji asfaltowej - pierwsza warstwa</t>
  </si>
  <si>
    <t>40 d.1.6</t>
  </si>
  <si>
    <t>41 d.1.6</t>
  </si>
  <si>
    <t>KNR 2-02 0609-03</t>
  </si>
  <si>
    <t>Izolacje cieplne i przeciwdźwiękowe z płyt styropianowych twardych poziome na wierzchu konstrukcji na sucho - jedna warstwa - gr. 10 cm</t>
  </si>
  <si>
    <t>42 d.1.6</t>
  </si>
  <si>
    <t>KNR 2-02 0607-01</t>
  </si>
  <si>
    <t>Izolacje przeciwwilgociowe i przeciwwodne z folii polietylenowej szerokiej poziome podposadzkowe</t>
  </si>
  <si>
    <t>43 d.1.6</t>
  </si>
  <si>
    <t>KNR 2-02 0617-06</t>
  </si>
  <si>
    <t>Izolacje szczelin dylatacyjnych konstrukcyjnych poziomych kitem</t>
  </si>
  <si>
    <t>44 d.1.6</t>
  </si>
  <si>
    <t>KNR 2-02 1102-02</t>
  </si>
  <si>
    <t>Warstwy wyrównawcze pod posadzki z zaprawy cementowej grubości 20 mm zatarte na gładko</t>
  </si>
  <si>
    <t>45 d.1.6</t>
  </si>
  <si>
    <t>KNR 2-02 1102-03</t>
  </si>
  <si>
    <t>Warstwy wyrównawcze pod posadzki z zaprawy cementowej - dodatek lub potrącenie za zmianę grubości o 10 mm Krotność = 3</t>
  </si>
  <si>
    <t>46 d.1.6</t>
  </si>
  <si>
    <t>KNR 2-02 1106-07</t>
  </si>
  <si>
    <t>Posadzki cementowe wraz z cokolikami - dopłata za zbrojenie siatką stalową</t>
  </si>
  <si>
    <t>Razem dział: Posadzka</t>
  </si>
  <si>
    <t>1.7</t>
  </si>
  <si>
    <t>Roboty wykończeniowe</t>
  </si>
  <si>
    <t>47 d.1.7</t>
  </si>
  <si>
    <t>KNR 0-14 2011-02</t>
  </si>
  <si>
    <t>Obudowa elementów konstrukcji płytami gipsowo - kartonowymi na rusztach metalowych pojedynczych słupów, jednowarstwowa 75 - 01</t>
  </si>
  <si>
    <t>48 d.1.7</t>
  </si>
  <si>
    <t>KNR 0-14 2011-08</t>
  </si>
  <si>
    <t>Obudowa elementów konstrukcji płytami gipsowo - kartonowymi na rusztach metalowych pojedynczych belek i podciągów, jednowarstwowa 75 - 01</t>
  </si>
  <si>
    <t>49 d.1.7</t>
  </si>
  <si>
    <t>KNR 0-14 2012-02</t>
  </si>
  <si>
    <t>Okładziny stropów płytami gipsowo - kartonowymi na ruszcie pojedynczym, mocowanym do podłoża, metalowym z kształtowników CD i UD</t>
  </si>
  <si>
    <t>50 d.1.7</t>
  </si>
  <si>
    <t>KNR 2-02 0815-02</t>
  </si>
  <si>
    <t>Wewnętrzne gładzie gipsowe,dwuwarstwowe na ścianach z płyt gipsowych</t>
  </si>
  <si>
    <t>51 d.1.7</t>
  </si>
  <si>
    <t>KNR 2-02 0815-05</t>
  </si>
  <si>
    <t>Wewnętrzne gładzie gipsowe,jednowarstwowe na sufitach z elementów prefabrykowanych i betonowych wylewanych</t>
  </si>
  <si>
    <t>52 d.1.7</t>
  </si>
  <si>
    <t>KNR 2-02 1505-03</t>
  </si>
  <si>
    <t>Dwukrotne malowanie farbami emulsyjnymi powierzchni wewnętrznych - podłoży gipsowych z gruntowaniem</t>
  </si>
  <si>
    <t>53 d.1.7</t>
  </si>
  <si>
    <t>NNRNKB 202 1134-01</t>
  </si>
  <si>
    <t>(z.VII) Gruntowanie podłoży preparatami "CERESIT CT 17" i "ATLAS UNI GRUNT" - powierzchnie poziome</t>
  </si>
  <si>
    <t>54 d.1.7</t>
  </si>
  <si>
    <t>NNRNKB 202 2808-06</t>
  </si>
  <si>
    <t>(z.VI) Posadzki wielobarwne z płytek kamionkowych GRES o wym. 40x40 cm na zaprawie klejowej o grub.warstwy 5 mm w pomieszczeniach o pow.ponad 10 m2- gres firmy Ceramika Paradyż (gat II)</t>
  </si>
  <si>
    <t>55 d.1.7</t>
  </si>
  <si>
    <t>NNRNKB 202 2809-04</t>
  </si>
  <si>
    <t>(z.VI) Cokoliki z płytek kamionkowych GRES na zaprawie klejowej w pomieszczeniach o pow.ponad 10 m2</t>
  </si>
  <si>
    <t>Razem dział: Roboty wykończeniowe</t>
  </si>
  <si>
    <t>1.8</t>
  </si>
  <si>
    <t>Stolarka aluminiowa, roleta</t>
  </si>
  <si>
    <t>56 d.1.8</t>
  </si>
  <si>
    <t>KNR 0-19 1024-10</t>
  </si>
  <si>
    <t>Montaż ścianek aluminiowych oszklonych na budowie- profil zimny</t>
  </si>
  <si>
    <t>57 d.1.8</t>
  </si>
  <si>
    <t>Montaż ścianek aluminiowych oszklonych na budowie- profil ciepły</t>
  </si>
  <si>
    <t>58 d.1.8</t>
  </si>
  <si>
    <t>KNR-W 2-02 1038-01</t>
  </si>
  <si>
    <t>Montaż rolet kompletnych roleta wewnętrzna typu ROLLTOR typ SP z napędem silnik z awrayjnym otwieraniem z pilotem - 2 piloty w komplecie</t>
  </si>
  <si>
    <t>Razem dział: Stolarka aluminiowa, roleta</t>
  </si>
  <si>
    <t>1.9</t>
  </si>
  <si>
    <t>Elewacja</t>
  </si>
  <si>
    <t>1.9.1</t>
  </si>
  <si>
    <t>Elewacja systemowa z HPL</t>
  </si>
  <si>
    <t>59 d.1.9.1</t>
  </si>
  <si>
    <t>KNR 0-17 2608-01</t>
  </si>
  <si>
    <t>Przygotowanie podłoża pod ocieplenie metodą lekką-mokrą - oczyszczenie mechaniczne i zmycie</t>
  </si>
  <si>
    <t>60 d.1.9.1</t>
  </si>
  <si>
    <t>KNR 0-17 2608-03</t>
  </si>
  <si>
    <t>Przygotowanie podłoża pod ocieplenie metodą lekką-mokrą - gruntowanie preparatem wzmacniającym CT 17 jednokrotnie</t>
  </si>
  <si>
    <t>61 d.1.9.1</t>
  </si>
  <si>
    <t>KNR 0-23 2613-01</t>
  </si>
  <si>
    <t>Ocieplenie ścian budynków płytami z wełny mineralnej - system ROKER - przyklejenie płyt z wełny mineralnej do ścian</t>
  </si>
  <si>
    <t>62 d.1.9.1</t>
  </si>
  <si>
    <t>KNR 0-23 2613-03</t>
  </si>
  <si>
    <t>Ocieplenie ścian budynków płytami z wełny mineralnej - system ROKER - przymocowanie płyt z wełny mineralnej za pomocą łączników metalowych do ścian z gazobetonu</t>
  </si>
  <si>
    <t>szt</t>
  </si>
  <si>
    <t>63 d.1.9.1</t>
  </si>
  <si>
    <t>KNR 0-23 2613-08</t>
  </si>
  <si>
    <t>Ocieplenie ścian budynków płytami z wełny mineralnej - system ROKER - ochrona narożników wypukłych kątownikiem metalowym</t>
  </si>
  <si>
    <t>64 d.1.9.1</t>
  </si>
  <si>
    <t>KNR 0-23 2613-09</t>
  </si>
  <si>
    <t>Ocieplenie ścian budynków płytami z wełny mineralnej - system ROKER - zamocowanie listwy cokołowej</t>
  </si>
  <si>
    <t>65 d.1.9.1</t>
  </si>
  <si>
    <t>KNR 0-18 2612-05</t>
  </si>
  <si>
    <t>Elewacje z paneli układanych pionowo - montaż rusztu na podłożu gazobetonowym i gipsowym na ścianach</t>
  </si>
  <si>
    <t>66 d.1.9.1</t>
  </si>
  <si>
    <t>KNR 0-18 2613-02 analogia</t>
  </si>
  <si>
    <t>Układanie pionowych paneli z płyt HPL na gotowym ruszcie na ścianach</t>
  </si>
  <si>
    <t>67 d.1.9.1</t>
  </si>
  <si>
    <t>KNR 2-02 0506-01</t>
  </si>
  <si>
    <t>Obróbki przy szerokości w rozwinięciu do 25 cm - z blachy ocynkowanej -parapety</t>
  </si>
  <si>
    <t>68 d.1.9.1</t>
  </si>
  <si>
    <t>KNR 2-02 1103-06</t>
  </si>
  <si>
    <t>Cokoliki wysokości 250 mm z płytek klinkierow.</t>
  </si>
  <si>
    <t>69 d.1.9.1</t>
  </si>
  <si>
    <t>KNNR 7 0506-01</t>
  </si>
  <si>
    <t>Aluminiowe daszki nad drzwiami</t>
  </si>
  <si>
    <t>Razem dział: Elewacja systemowa z HPL</t>
  </si>
  <si>
    <t>1.9.2</t>
  </si>
  <si>
    <t>Rusztowania</t>
  </si>
  <si>
    <t>70 d.1.9.2</t>
  </si>
  <si>
    <t>KNR AT-05 1651-03</t>
  </si>
  <si>
    <t>Rusztowania ramowe elewacyjne o szer. 0,73 m i rozstawie podłużnym ram 2,57 m o wys. do 20 m</t>
  </si>
  <si>
    <t>71 d.1.9.2</t>
  </si>
  <si>
    <t>KNR 2-02 r.16 z.sz.5.15</t>
  </si>
  <si>
    <t>Czas pracy rusztowań grupy 1 (poz.:59,60,61,62,63,64,65,66)</t>
  </si>
  <si>
    <t>Razem dział: Rusztowania</t>
  </si>
  <si>
    <t>Razem dział: Elewacja</t>
  </si>
  <si>
    <t>1.10</t>
  </si>
  <si>
    <t>Instalacje elektryczne</t>
  </si>
  <si>
    <t>72 d.1.10</t>
  </si>
  <si>
    <t>KNR 5-08 0502-09</t>
  </si>
  <si>
    <t>Przygotowanie podłoża pod oprawy oświetleniowe przykręcane na betonie mocowane na kołkach kotwiących (ilość mocowań 2)</t>
  </si>
  <si>
    <t>kpl.</t>
  </si>
  <si>
    <t>73 d.1.10</t>
  </si>
  <si>
    <t>KNR 5-08 0209-05</t>
  </si>
  <si>
    <t>Przewód płaski łączny przekrój żył do 7.5mm2 (podłoże nie-beton.) układany w tynku YDYp 3x1,5.</t>
  </si>
  <si>
    <t>74 d.1.10</t>
  </si>
  <si>
    <t>Przewód płaski łączny przekrój żył do 7.5mm2 (podłoże nie-beton.) układany w tynku YDY 3x2,5.</t>
  </si>
  <si>
    <t>75 d.1.10</t>
  </si>
  <si>
    <t>KNNR 5 0303-05</t>
  </si>
  <si>
    <t>Puszki z tworzywa sztucznego o wym. 85x105 mm o 3 wylotach dla przewodów o przekroju do 6 mm2</t>
  </si>
  <si>
    <t>76 d.1.10</t>
  </si>
  <si>
    <t>KNNR 5 0302-04</t>
  </si>
  <si>
    <t>Puszki instalacyjne podtynkowe o śr.do 80 mm o 2 wylotach</t>
  </si>
  <si>
    <t>77 d.1.10</t>
  </si>
  <si>
    <t>KNNR 5 0302-01</t>
  </si>
  <si>
    <t>Puszki instalacyjne podtynkowe pojedyncze o śr.do 60 mm</t>
  </si>
  <si>
    <t>78 d.1.10</t>
  </si>
  <si>
    <t>KNNR 5 0503-01</t>
  </si>
  <si>
    <t>Oprawy oświetleniowe w sufitach podwieszanych - 126x15</t>
  </si>
  <si>
    <t>79 d.1.10</t>
  </si>
  <si>
    <t>KNNR 5 0501-01</t>
  </si>
  <si>
    <t>Oprawy oświetleniowe zawieszane (zwykłe) - żarowa</t>
  </si>
  <si>
    <t>80 d.1.10</t>
  </si>
  <si>
    <t>KNR 5-08 0504-07</t>
  </si>
  <si>
    <t>Montaż z podłączeniem na gotowym podłożu opraw oświetleniowych - oprawy zewnętrzne</t>
  </si>
  <si>
    <t>81 d.1.10</t>
  </si>
  <si>
    <t>Oprawy oświetleniowe w sufitach podwieszanych - halogeny</t>
  </si>
  <si>
    <t>82 d.1.10</t>
  </si>
  <si>
    <t>KNR 5-08 0101-02</t>
  </si>
  <si>
    <t>Montaż uchwytów pod rury winidurowe układane pojedynczo z przygotowaniem podłoża mechanicznie - przykręcenie do kołków plastykowych w podłożu gipsowym, gazobetonowym</t>
  </si>
  <si>
    <t>83 d.1.10</t>
  </si>
  <si>
    <t>KNR 5-08 0214-01</t>
  </si>
  <si>
    <t>Przewody kabelkowe w powłoce polwinitowej (łączny prze- krój żył Cu-6/Al-12 mm2) układane na gotowych uchwytach bezśrubowych, w korytkach i na drabinkach z mocowaniem pojedynczo YTKSY 2x2x0,5.</t>
  </si>
  <si>
    <t>84 d.1.10</t>
  </si>
  <si>
    <t>KNR-W 5-08 0309-01</t>
  </si>
  <si>
    <t>Montaż do gotowego podłoża gniazd wtyczkowych podtyn- kowych 2-bieg. z uziemieniem 10A/2.5mm2 końcowych - GTP-4p/1F</t>
  </si>
  <si>
    <t>85 d.1.10</t>
  </si>
  <si>
    <t>KNR-W 5-08 0901-01</t>
  </si>
  <si>
    <t>Pomiar rezystancji izolacji instalacji elektrycznych - obwód 1-fazowy, pierwszy pomiar</t>
  </si>
  <si>
    <t>pomiar</t>
  </si>
  <si>
    <t>86 d.1.10</t>
  </si>
  <si>
    <t>KNR-W 5-08 0901-02</t>
  </si>
  <si>
    <t>Pomiar rezystancji izolacji instalacji elektrycznych - obwód 1-fazowy, każdy następny pomiar</t>
  </si>
  <si>
    <t>Razem dział: Instalacje elektryczne</t>
  </si>
  <si>
    <t>1.11</t>
  </si>
  <si>
    <t>Instalacje sanitarne</t>
  </si>
  <si>
    <t>87 d.1.11</t>
  </si>
  <si>
    <t>KNR-W 2-15 0404-02 analogia</t>
  </si>
  <si>
    <t>Rurociągi w instalacjach c.o. z tworzyw sztucznych o śr. zewnętrznej 25 mm o połączeniach zgrzewanych</t>
  </si>
  <si>
    <t>88 d.1.11</t>
  </si>
  <si>
    <t>KNR 0-38 0104-01 analogia</t>
  </si>
  <si>
    <t>Podłączenie grzejników konwektorowych do instalacji c.o.</t>
  </si>
  <si>
    <t>89 d.1.11</t>
  </si>
  <si>
    <t>KNR 0-38 0101-05 analogia</t>
  </si>
  <si>
    <t>Montaż grzejników konwektorowych typ VERANO</t>
  </si>
  <si>
    <t>90 d.1.11</t>
  </si>
  <si>
    <t>KNR 2-15 0404-02</t>
  </si>
  <si>
    <t>Próby ciśnieniowe szczelności instalacji wewnętrznej c.o. w budynkach niemieszkalnych</t>
  </si>
  <si>
    <t>Razem dział: Instalacje sanitarne</t>
  </si>
  <si>
    <t>Razem dział: Część projektowana</t>
  </si>
  <si>
    <t>Część istniejąca</t>
  </si>
  <si>
    <t>2.1</t>
  </si>
  <si>
    <t>Roboty rozbiórkowe i demontażowe</t>
  </si>
  <si>
    <t>91 d.2.1</t>
  </si>
  <si>
    <t>KNR 2-31 0811-02</t>
  </si>
  <si>
    <t>Rozebranie nawierzchni z płyt drogowych betonowych o grubości 15 cm z wypełnieniem spoin piaskiem</t>
  </si>
  <si>
    <t>92 d.2.1</t>
  </si>
  <si>
    <t>KNR 4-01 0348-05 analogia</t>
  </si>
  <si>
    <t>Rozebranie ścianki z cegieł o grub. 1 ceg. na zaprawie cementowej Krotność = 2</t>
  </si>
  <si>
    <t>93 d.2.1</t>
  </si>
  <si>
    <t>KNR 4-01 0349-02</t>
  </si>
  <si>
    <t>Rozebranie filarów z cegieł na zaprawie cementowo-wapiennej</t>
  </si>
  <si>
    <t>94 d.2.1</t>
  </si>
  <si>
    <t>KNR 4-04 0504-01</t>
  </si>
  <si>
    <t>Rozebranie posadzek jednolitych cementowych, lastrykowych</t>
  </si>
  <si>
    <t>95 d.2.1</t>
  </si>
  <si>
    <t>KNR 4-04 0504-06 analogia</t>
  </si>
  <si>
    <t>Rozebranie posadzek z wykładzin z tworzyw sztucznych - tarketu</t>
  </si>
  <si>
    <t>96 d.2.1</t>
  </si>
  <si>
    <t>KNR 4-01 0701-02</t>
  </si>
  <si>
    <t>Odbicie tynków wewnętrznych z zaprawy cementowo-wapiennej na ścianach, filarach, pilastrach o powierzchni odbicia do 5 m2</t>
  </si>
  <si>
    <t>97 d.2.1</t>
  </si>
  <si>
    <t>KNR 4-01 0212-03</t>
  </si>
  <si>
    <t>Rozbiórka elementów konstrukcji betonowych zbrojonych</t>
  </si>
  <si>
    <t>98 d.2.1</t>
  </si>
  <si>
    <t>KNR 4-01 0535-04</t>
  </si>
  <si>
    <t>Rozebranie rynien z blachy nie nadającej się do użytku</t>
  </si>
  <si>
    <t>99 d.2.1</t>
  </si>
  <si>
    <t>KNR 4-04 1103-04</t>
  </si>
  <si>
    <t>Wywiezienie gruzu z terenu rozbiórki przy mechanicznym załadowaniu i wyładowaniu samochodem samowyładowczym na odległość 1 km</t>
  </si>
  <si>
    <t>100 d.2.1</t>
  </si>
  <si>
    <t>KNR 4-04 1103-05</t>
  </si>
  <si>
    <t>Wywiezienie gruzu z terenu rozbiórki przy mechanicznym załadowaniu i wyładowaniu samochodem samowyładowczym - dodatek za każdy następny rozpoczęty 1 km Krotność = 19</t>
  </si>
  <si>
    <t>101 d.2.1</t>
  </si>
  <si>
    <t>Utylizacja gruzu</t>
  </si>
  <si>
    <t>102 d.2.1</t>
  </si>
  <si>
    <t>KNR 4-01 0535-05</t>
  </si>
  <si>
    <t>Rozebranie rur spustowych z blachy nadającej się do użytku</t>
  </si>
  <si>
    <t>103 d.2.1</t>
  </si>
  <si>
    <t>KNR 0-19 1024-10 analogia</t>
  </si>
  <si>
    <t>Demontaż ścianek aluminiowych oszklonych na budowie</t>
  </si>
  <si>
    <t>104 d.2.1</t>
  </si>
  <si>
    <t>KNR-W 4-02 0521-02</t>
  </si>
  <si>
    <t>Demontaż grzejnika stalowego dwupłytowego</t>
  </si>
  <si>
    <t>105 d.2.1</t>
  </si>
  <si>
    <t>Demontaż istniejącej instalacji elektrycznej: przewody, osprzęt</t>
  </si>
  <si>
    <t>Razem dział: Roboty rozbiórkowe i demontażowe</t>
  </si>
  <si>
    <t>2.2</t>
  </si>
  <si>
    <t>Kanalizacja deszczowa</t>
  </si>
  <si>
    <t>106 d.2.2</t>
  </si>
  <si>
    <t>KNR 4-05I 0409-05</t>
  </si>
  <si>
    <t>Demontaż studni rewizyjnych z kręgów betonowych o śr. 1500 mm w gotowym wykopie o głęb. 3 m</t>
  </si>
  <si>
    <t>107 d.2.2</t>
  </si>
  <si>
    <t>KNR-W 4-02 0229-02 z.o.2.9.</t>
  </si>
  <si>
    <t>Demontaż demolacyjny rurociągu żeliwnego kanalizacyjnego o śr. 150 mm - w wykopie</t>
  </si>
  <si>
    <t>108 d.2.2</t>
  </si>
  <si>
    <t>KNR 4-01 0102-02</t>
  </si>
  <si>
    <t>Wykopy wąskoprzestrzenne, nieumocnione o szerokości dna do 1.5 m i głębokości do 1.5 m w gruncie kat. III</t>
  </si>
  <si>
    <t>109 d.2.2</t>
  </si>
  <si>
    <t>KNR 2-15 0228-04 analogia</t>
  </si>
  <si>
    <t>Rurociągi z PCW o śr. 160 mm w gotowych wykopach ,</t>
  </si>
  <si>
    <t>110 d.2.2</t>
  </si>
  <si>
    <t>KNR-W 2-18 0513-01</t>
  </si>
  <si>
    <t>Studnie rewizyjne z kręgów betonowych o śr. 1000 mm w gotowym wykopie o głębok. 3m</t>
  </si>
  <si>
    <t>stud.</t>
  </si>
  <si>
    <t>111 d.2.2</t>
  </si>
  <si>
    <t>KNR 4-02 0214-04</t>
  </si>
  <si>
    <t>Wymiana czyszczaka żeliwnego kanalizacyjnego o śr. 150 mm</t>
  </si>
  <si>
    <t>112 d.2.2</t>
  </si>
  <si>
    <t>KNR 4-05I 0401-01</t>
  </si>
  <si>
    <t>Podłoża pod kanały i obiekty z materiałów sypkich o grub. 10 cm</t>
  </si>
  <si>
    <t>113 d.2.2</t>
  </si>
  <si>
    <t>KNR-W 4-01 0105-02</t>
  </si>
  <si>
    <t>Zasypanie wykopów ziemią z ukopów oraz z przerzutem ziemi na odległość do 3 m i ubiciem warstwami co 15 cm w gruncie kat. III</t>
  </si>
  <si>
    <t>Razem dział: Kanalizacja deszczowa</t>
  </si>
  <si>
    <t>2.3</t>
  </si>
  <si>
    <t>Roboty montażowe</t>
  </si>
  <si>
    <t>114 d.2.3</t>
  </si>
  <si>
    <t>Montaż ścianek aluminiowych oszklonych na budowie- R+ M pomocniczy, ścianka alumiowa z drzwiami z demontażu</t>
  </si>
  <si>
    <t>115 d.2.3</t>
  </si>
  <si>
    <t>KNR 0-19 1024-05 z sz. 2.3.</t>
  </si>
  <si>
    <t>Montaż okien aluminiowych o pow. ponad 3.0 m2 oszklonych na budowie - szkło 3 szybowe</t>
  </si>
  <si>
    <t>Razem dział: Roboty montażowe</t>
  </si>
  <si>
    <t>2.4</t>
  </si>
  <si>
    <t>Podłogi i posadzki</t>
  </si>
  <si>
    <t>116 d.2.4</t>
  </si>
  <si>
    <t>117 d.2.4</t>
  </si>
  <si>
    <t>118 d.2.4</t>
  </si>
  <si>
    <t>119 d.2.4</t>
  </si>
  <si>
    <t>120 d.2.4</t>
  </si>
  <si>
    <t>121 d.2.4</t>
  </si>
  <si>
    <t>(z.VI) Posadzki wielobarwne z płytek kamionkowych GRES o wym. 80x80 cm na zaprawie klejowej o grub.warstwy 5 mm w pomieszczeniach o pow.ponad 10 m2- gres firmy Ceramika Paradyż (gat II)</t>
  </si>
  <si>
    <t>122 d.2.4</t>
  </si>
  <si>
    <t>123 d.2.4</t>
  </si>
  <si>
    <t>KNR-W 2-02 1219-03</t>
  </si>
  <si>
    <t>Wycieraczki do obuwia typowe wym 1,5 x 2,5 m</t>
  </si>
  <si>
    <t>Razem dział: Podłogi i posadzki</t>
  </si>
  <si>
    <t>2.5</t>
  </si>
  <si>
    <t>Tynki, malowanie, gładzie</t>
  </si>
  <si>
    <t>124 d.2.5</t>
  </si>
  <si>
    <t>125 d.2.5</t>
  </si>
  <si>
    <t>KNR 2-02 0801-02</t>
  </si>
  <si>
    <t>Tynki wewnętrzne zwykłe kat. III wykonywane mechanicznie na ścianach i słupach</t>
  </si>
  <si>
    <t>126 d.2.5</t>
  </si>
  <si>
    <t>127 d.2.5</t>
  </si>
  <si>
    <t>128 d.2.5</t>
  </si>
  <si>
    <t>Razem dział: Tynki, malowanie, gładzie</t>
  </si>
  <si>
    <t>2.6</t>
  </si>
  <si>
    <t>Elewacja lekko-mokrra</t>
  </si>
  <si>
    <t>129 d.2.6</t>
  </si>
  <si>
    <t>KNR 0-23 2611-01</t>
  </si>
  <si>
    <t>Przygotowanie starego podłoża pod docieplenie metodą lekką-mokrą - oczyszczenie mechaniczne i zmycie</t>
  </si>
  <si>
    <t>130 d.2.6</t>
  </si>
  <si>
    <t>KNR 0-23 2611-02</t>
  </si>
  <si>
    <t>Przygotowanie starego podłoża pod docieplenie metodą lekką-mokrą - jednokrotne gruntowanie emulsją ATLAS UNI-GRUNT</t>
  </si>
  <si>
    <t>131 d.2.6</t>
  </si>
  <si>
    <t>KNR 0-23 2612-01</t>
  </si>
  <si>
    <t>Ocieplenie ścian budynków płytami styropianowymi - system STOPTER - przyklejenie płyt styropianowych do ścian - styropian gr 12 cm</t>
  </si>
  <si>
    <t>132 d.2.6</t>
  </si>
  <si>
    <t>KNR 0-23 2612-03</t>
  </si>
  <si>
    <t>Ocieplenie ścian budynków płytami styropianowymi - system STOPTER - przymocowanie płyt styropianowych za pomocą dybli plastikowych do ścian z gazobetonu</t>
  </si>
  <si>
    <t>133 d.2.6</t>
  </si>
  <si>
    <t>KNR 0-23 2612-08</t>
  </si>
  <si>
    <t>Ocieplenie ścian budynków płytami styropianowymi - system STOPTER - ochrona narożników wypukłych kątownikiem metalowym</t>
  </si>
  <si>
    <t>134 d.2.6</t>
  </si>
  <si>
    <t>KNR 0-23 2612-09</t>
  </si>
  <si>
    <t>Ocieplenie ścian budynków płytami styropianowymi - system STOPTER - zamocowanie listwy cokołowej</t>
  </si>
  <si>
    <t>135 d.2.6</t>
  </si>
  <si>
    <t>KNR 0-23 2612-06</t>
  </si>
  <si>
    <t>Ocieplenie ścian budynków płytami styropianowymi - system STOPTER - przyklejenie warstwy siatki na ścianach</t>
  </si>
  <si>
    <t>136 d.2.6</t>
  </si>
  <si>
    <t>KNR 0-23 0932-01</t>
  </si>
  <si>
    <t>Wyprawa elewacyjna cienkowarstwowa z tynku mineralnego ATLAS CERMIT DR 30 lub SN 30 gr. 3 mm wykonana ręcznie na uprzednio przygotowanym podłożu - nałożenie podkładowej masy tynkarskiej</t>
  </si>
  <si>
    <t>137 d.2.6</t>
  </si>
  <si>
    <t>138 d.2.6</t>
  </si>
  <si>
    <t>Czas pracy rusztowań grupy 2 (poz.:129,130,131,132,133,134,135,136)</t>
  </si>
  <si>
    <t>Razem dział: Elewacja lekko-mokrra</t>
  </si>
  <si>
    <t>Razem dział: Część istniejąca</t>
  </si>
  <si>
    <t>Nawierzchnie zewnętrzne i opaski wokół budynku</t>
  </si>
  <si>
    <t>139 d.3</t>
  </si>
  <si>
    <t>KNR 2-31 0101-07</t>
  </si>
  <si>
    <t>Ręczne wykonanie koryta na całej szerokości jezdni i chodników w gruncie kat. III-IV głębokości 20 cm</t>
  </si>
  <si>
    <t>140 d.3</t>
  </si>
  <si>
    <t>KNR 2-31 0101-08</t>
  </si>
  <si>
    <t>Ręczne wykonanie koryta na całej szerokości jezdni i chodników w gruncie kat. III-IV - za każde dalsze 5 cm głębokości Krotność = -1</t>
  </si>
  <si>
    <t>141 d.3</t>
  </si>
  <si>
    <t>KNR 2-31 0105-05</t>
  </si>
  <si>
    <t>Podsypka cementowo-piaskowa z zagęszczeniem ręcznym - 3 cm grubość warstwy po zagęszczeniu</t>
  </si>
  <si>
    <t>142 d.3</t>
  </si>
  <si>
    <t>KNR 2-31 0105-06</t>
  </si>
  <si>
    <t>Podsypka cementowo-piaskowa z zagęszczeniem ręcznym - za każdy dalszy 1 cm grubość warstwy po zagęszczeniu Krotność = 12</t>
  </si>
  <si>
    <t>143 d.3</t>
  </si>
  <si>
    <t>KNR 2-31 0502-06</t>
  </si>
  <si>
    <t>Chodniki z płyt betonowych 50x50x7 cm na podsypce piaskowej z wypełnieniem spoin piaskiem- opaska wokół budynku</t>
  </si>
  <si>
    <t>144 d.3</t>
  </si>
  <si>
    <t>KNR 2-31 0407-02</t>
  </si>
  <si>
    <t>Obrzeża betonowe o wymiarach 20x6 cm na podsypce piaskowej z wypełnieniem spoin piaskiem</t>
  </si>
  <si>
    <t>145 d.3</t>
  </si>
  <si>
    <t>KNR 2-31 0511-02</t>
  </si>
  <si>
    <t>Nawierzchnie z kostki brukowej betonowej grubość 6 cm na podsypce cementowo-piaskowej</t>
  </si>
  <si>
    <t>146 d.3</t>
  </si>
  <si>
    <t>KNR 2-21 0218-01</t>
  </si>
  <si>
    <t>Rozścielenie ziemi urodzajnej ręczne z przerzutem na terenie płaskim</t>
  </si>
  <si>
    <t>147 d.3</t>
  </si>
  <si>
    <t>KNR 2-21 0401-05</t>
  </si>
  <si>
    <t>Wykonanie trawników dywanowych siewem na gruncie kat. III z nawożeniem</t>
  </si>
  <si>
    <t>Razem dział: Nawierzchnie zewnętrzne i opaski wokół budynku</t>
  </si>
  <si>
    <t>Wartość kosztorysowa robót bez podatku VAT</t>
  </si>
  <si>
    <t>Podatek VAT</t>
  </si>
  <si>
    <t>Ogółem wartość kosztorysowa robót</t>
  </si>
  <si>
    <t>Słownie: sto dziewięćdziesiąt cztery tysiące dziewięćset czterdzieści trzy i 89/100 zł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</si>
</sst>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7.5"/>
      <color theme="1"/>
      <name val="Arial"/>
      <family val="2"/>
    </font>
    <font>
      <b/>
      <sz val="7.5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36" fillId="0" borderId="0" xfId="0" applyFont="1" applyAlignment="1">
      <alignment horizontal="left"/>
    </xf>
    <xf numFmtId="0" fontId="37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right" vertical="top" wrapText="1"/>
    </xf>
    <xf numFmtId="0" fontId="37" fillId="0" borderId="10" xfId="0" applyFont="1" applyBorder="1" applyAlignment="1">
      <alignment horizontal="left" vertical="top" wrapText="1"/>
    </xf>
    <xf numFmtId="0" fontId="36" fillId="0" borderId="10" xfId="0" applyFont="1" applyBorder="1" applyAlignment="1">
      <alignment horizontal="right" vertical="top" wrapText="1"/>
    </xf>
    <xf numFmtId="0" fontId="36" fillId="0" borderId="10" xfId="0" applyFont="1" applyBorder="1" applyAlignment="1">
      <alignment horizontal="left" vertical="top" wrapText="1"/>
    </xf>
    <xf numFmtId="0" fontId="37" fillId="0" borderId="0" xfId="0" applyFont="1" applyAlignment="1">
      <alignment horizontal="left"/>
    </xf>
    <xf numFmtId="4" fontId="36" fillId="0" borderId="10" xfId="0" applyNumberFormat="1" applyFont="1" applyBorder="1" applyAlignment="1">
      <alignment horizontal="right" vertical="top" wrapText="1"/>
    </xf>
    <xf numFmtId="0" fontId="37" fillId="0" borderId="11" xfId="0" applyFont="1" applyBorder="1" applyAlignment="1">
      <alignment horizontal="left" vertical="top" wrapText="1"/>
    </xf>
    <xf numFmtId="0" fontId="37" fillId="0" borderId="12" xfId="0" applyFont="1" applyBorder="1" applyAlignment="1">
      <alignment horizontal="left" vertical="top" wrapText="1"/>
    </xf>
    <xf numFmtId="0" fontId="37" fillId="0" borderId="13" xfId="0" applyFont="1" applyBorder="1" applyAlignment="1">
      <alignment horizontal="left" vertical="top" wrapText="1"/>
    </xf>
    <xf numFmtId="0" fontId="36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2"/>
  <sheetViews>
    <sheetView showGridLines="0" tabSelected="1" zoomScalePageLayoutView="0" workbookViewId="0" topLeftCell="A164">
      <selection activeCell="J193" sqref="J193"/>
    </sheetView>
  </sheetViews>
  <sheetFormatPr defaultColWidth="8.796875" defaultRowHeight="14.25"/>
  <cols>
    <col min="1" max="1" width="11" style="0" customWidth="1"/>
    <col min="2" max="2" width="17.5" style="0" customWidth="1"/>
    <col min="3" max="3" width="55" style="0" customWidth="1"/>
    <col min="4" max="4" width="8.8984375" style="0" customWidth="1"/>
    <col min="5" max="5" width="10.19921875" style="0" customWidth="1"/>
    <col min="6" max="6" width="13.5" style="0" customWidth="1"/>
    <col min="7" max="7" width="13.3984375" style="0" customWidth="1"/>
  </cols>
  <sheetData>
    <row r="1" ht="14.25">
      <c r="A1" s="1" t="s">
        <v>0</v>
      </c>
    </row>
    <row r="3" spans="1:7" ht="14.25">
      <c r="A3" s="12" t="s">
        <v>1</v>
      </c>
      <c r="B3" s="13"/>
      <c r="C3" s="13"/>
      <c r="D3" s="13"/>
      <c r="E3" s="13"/>
      <c r="F3" s="13"/>
      <c r="G3" s="13"/>
    </row>
    <row r="5" spans="1:7" ht="14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</row>
    <row r="6" spans="1:7" ht="14.25">
      <c r="A6" s="9" t="s">
        <v>9</v>
      </c>
      <c r="B6" s="10"/>
      <c r="C6" s="10"/>
      <c r="D6" s="10"/>
      <c r="E6" s="10"/>
      <c r="F6" s="10"/>
      <c r="G6" s="11"/>
    </row>
    <row r="7" spans="1:7" ht="14.25">
      <c r="A7" s="3">
        <v>1</v>
      </c>
      <c r="B7" s="4"/>
      <c r="C7" s="9" t="s">
        <v>10</v>
      </c>
      <c r="D7" s="10"/>
      <c r="E7" s="10"/>
      <c r="F7" s="10"/>
      <c r="G7" s="11"/>
    </row>
    <row r="8" spans="1:7" ht="14.25">
      <c r="A8" s="3" t="s">
        <v>11</v>
      </c>
      <c r="B8" s="4"/>
      <c r="C8" s="9" t="s">
        <v>12</v>
      </c>
      <c r="D8" s="10"/>
      <c r="E8" s="10"/>
      <c r="F8" s="10"/>
      <c r="G8" s="11"/>
    </row>
    <row r="9" spans="1:7" ht="14.25">
      <c r="A9" s="5" t="s">
        <v>13</v>
      </c>
      <c r="B9" s="6" t="s">
        <v>14</v>
      </c>
      <c r="C9" s="6" t="s">
        <v>15</v>
      </c>
      <c r="D9" s="6" t="s">
        <v>16</v>
      </c>
      <c r="E9" s="8">
        <v>45.186</v>
      </c>
      <c r="F9" s="5"/>
      <c r="G9" s="5">
        <f>E9*F9</f>
        <v>0</v>
      </c>
    </row>
    <row r="10" spans="1:7" ht="21">
      <c r="A10" s="5" t="s">
        <v>17</v>
      </c>
      <c r="B10" s="6" t="s">
        <v>18</v>
      </c>
      <c r="C10" s="6" t="s">
        <v>19</v>
      </c>
      <c r="D10" s="6" t="s">
        <v>16</v>
      </c>
      <c r="E10" s="8">
        <v>6.375</v>
      </c>
      <c r="F10" s="5"/>
      <c r="G10" s="5">
        <f>E10*F10</f>
        <v>0</v>
      </c>
    </row>
    <row r="11" spans="1:7" ht="14.25">
      <c r="A11" s="9" t="s">
        <v>20</v>
      </c>
      <c r="B11" s="10"/>
      <c r="C11" s="10"/>
      <c r="D11" s="10"/>
      <c r="E11" s="10"/>
      <c r="F11" s="11"/>
      <c r="G11" s="3"/>
    </row>
    <row r="12" spans="1:7" ht="14.25">
      <c r="A12" s="3" t="s">
        <v>21</v>
      </c>
      <c r="B12" s="4"/>
      <c r="C12" s="9" t="s">
        <v>22</v>
      </c>
      <c r="D12" s="10"/>
      <c r="E12" s="10"/>
      <c r="F12" s="10"/>
      <c r="G12" s="11"/>
    </row>
    <row r="13" spans="1:7" ht="21">
      <c r="A13" s="5" t="s">
        <v>23</v>
      </c>
      <c r="B13" s="6" t="s">
        <v>24</v>
      </c>
      <c r="C13" s="6" t="s">
        <v>25</v>
      </c>
      <c r="D13" s="6" t="s">
        <v>26</v>
      </c>
      <c r="E13" s="5">
        <v>61.189</v>
      </c>
      <c r="F13" s="5"/>
      <c r="G13" s="5">
        <f>E13*F13</f>
        <v>0</v>
      </c>
    </row>
    <row r="14" spans="1:7" ht="14.25">
      <c r="A14" s="5" t="s">
        <v>27</v>
      </c>
      <c r="B14" s="6" t="s">
        <v>28</v>
      </c>
      <c r="C14" s="6" t="s">
        <v>29</v>
      </c>
      <c r="D14" s="6" t="s">
        <v>26</v>
      </c>
      <c r="E14" s="5">
        <v>42.492</v>
      </c>
      <c r="F14" s="5"/>
      <c r="G14" s="5">
        <f>E14*F14</f>
        <v>0</v>
      </c>
    </row>
    <row r="15" spans="1:7" ht="14.25">
      <c r="A15" s="5" t="s">
        <v>30</v>
      </c>
      <c r="B15" s="6" t="s">
        <v>31</v>
      </c>
      <c r="C15" s="6" t="s">
        <v>32</v>
      </c>
      <c r="D15" s="6" t="s">
        <v>26</v>
      </c>
      <c r="E15" s="5">
        <v>49.27</v>
      </c>
      <c r="F15" s="5"/>
      <c r="G15" s="5">
        <f>E15*F15</f>
        <v>0</v>
      </c>
    </row>
    <row r="16" spans="1:7" ht="21">
      <c r="A16" s="5" t="s">
        <v>33</v>
      </c>
      <c r="B16" s="6" t="s">
        <v>34</v>
      </c>
      <c r="C16" s="6" t="s">
        <v>35</v>
      </c>
      <c r="D16" s="6" t="s">
        <v>26</v>
      </c>
      <c r="E16" s="5">
        <v>11.919</v>
      </c>
      <c r="F16" s="5"/>
      <c r="G16" s="5">
        <f>E16*F16</f>
        <v>0</v>
      </c>
    </row>
    <row r="17" spans="1:7" ht="14.25">
      <c r="A17" s="5" t="s">
        <v>36</v>
      </c>
      <c r="B17" s="6" t="s">
        <v>37</v>
      </c>
      <c r="C17" s="6" t="s">
        <v>38</v>
      </c>
      <c r="D17" s="6" t="s">
        <v>26</v>
      </c>
      <c r="E17" s="5">
        <v>11.919</v>
      </c>
      <c r="F17" s="5"/>
      <c r="G17" s="5">
        <f>E17*F17</f>
        <v>0</v>
      </c>
    </row>
    <row r="18" spans="1:7" ht="14.25">
      <c r="A18" s="9" t="s">
        <v>39</v>
      </c>
      <c r="B18" s="10"/>
      <c r="C18" s="10"/>
      <c r="D18" s="10"/>
      <c r="E18" s="10"/>
      <c r="F18" s="11"/>
      <c r="G18" s="3"/>
    </row>
    <row r="19" spans="1:7" ht="14.25">
      <c r="A19" s="3" t="s">
        <v>40</v>
      </c>
      <c r="B19" s="4"/>
      <c r="C19" s="9" t="s">
        <v>41</v>
      </c>
      <c r="D19" s="10"/>
      <c r="E19" s="10"/>
      <c r="F19" s="10"/>
      <c r="G19" s="11"/>
    </row>
    <row r="20" spans="1:7" ht="21">
      <c r="A20" s="5" t="s">
        <v>42</v>
      </c>
      <c r="B20" s="6" t="s">
        <v>43</v>
      </c>
      <c r="C20" s="6" t="s">
        <v>44</v>
      </c>
      <c r="D20" s="6" t="s">
        <v>26</v>
      </c>
      <c r="E20" s="5">
        <v>2.63</v>
      </c>
      <c r="F20" s="5"/>
      <c r="G20" s="5">
        <f>20*F20</f>
        <v>0</v>
      </c>
    </row>
    <row r="21" spans="1:7" ht="14.25">
      <c r="A21" s="5" t="s">
        <v>45</v>
      </c>
      <c r="B21" s="6" t="s">
        <v>46</v>
      </c>
      <c r="C21" s="6" t="s">
        <v>47</v>
      </c>
      <c r="D21" s="6" t="s">
        <v>26</v>
      </c>
      <c r="E21" s="5">
        <v>0.954</v>
      </c>
      <c r="F21" s="5"/>
      <c r="G21" s="5">
        <f aca="true" t="shared" si="0" ref="G21:G32">20*F21</f>
        <v>0</v>
      </c>
    </row>
    <row r="22" spans="1:7" ht="21">
      <c r="A22" s="5" t="s">
        <v>48</v>
      </c>
      <c r="B22" s="6" t="s">
        <v>49</v>
      </c>
      <c r="C22" s="6" t="s">
        <v>50</v>
      </c>
      <c r="D22" s="6" t="s">
        <v>51</v>
      </c>
      <c r="E22" s="5">
        <v>0.026</v>
      </c>
      <c r="F22" s="5"/>
      <c r="G22" s="5">
        <f t="shared" si="0"/>
        <v>0</v>
      </c>
    </row>
    <row r="23" spans="1:7" ht="21">
      <c r="A23" s="5" t="s">
        <v>52</v>
      </c>
      <c r="B23" s="6" t="s">
        <v>53</v>
      </c>
      <c r="C23" s="6" t="s">
        <v>54</v>
      </c>
      <c r="D23" s="6" t="s">
        <v>51</v>
      </c>
      <c r="E23" s="5">
        <v>0.08</v>
      </c>
      <c r="F23" s="5"/>
      <c r="G23" s="5">
        <f t="shared" si="0"/>
        <v>0</v>
      </c>
    </row>
    <row r="24" spans="1:7" ht="14.25">
      <c r="A24" s="5" t="s">
        <v>55</v>
      </c>
      <c r="B24" s="6" t="s">
        <v>56</v>
      </c>
      <c r="C24" s="6" t="s">
        <v>57</v>
      </c>
      <c r="D24" s="6" t="s">
        <v>26</v>
      </c>
      <c r="E24" s="5">
        <v>3.396</v>
      </c>
      <c r="F24" s="5"/>
      <c r="G24" s="5">
        <f t="shared" si="0"/>
        <v>0</v>
      </c>
    </row>
    <row r="25" spans="1:7" ht="21">
      <c r="A25" s="5" t="s">
        <v>58</v>
      </c>
      <c r="B25" s="6" t="s">
        <v>59</v>
      </c>
      <c r="C25" s="6" t="s">
        <v>60</v>
      </c>
      <c r="D25" s="6" t="s">
        <v>16</v>
      </c>
      <c r="E25" s="5">
        <v>10.795</v>
      </c>
      <c r="F25" s="5"/>
      <c r="G25" s="5">
        <f t="shared" si="0"/>
        <v>0</v>
      </c>
    </row>
    <row r="26" spans="1:7" ht="21">
      <c r="A26" s="5" t="s">
        <v>61</v>
      </c>
      <c r="B26" s="6" t="s">
        <v>62</v>
      </c>
      <c r="C26" s="6" t="s">
        <v>63</v>
      </c>
      <c r="D26" s="6" t="s">
        <v>16</v>
      </c>
      <c r="E26" s="5">
        <v>10.795</v>
      </c>
      <c r="F26" s="5"/>
      <c r="G26" s="5">
        <f t="shared" si="0"/>
        <v>0</v>
      </c>
    </row>
    <row r="27" spans="1:7" ht="21">
      <c r="A27" s="5" t="s">
        <v>64</v>
      </c>
      <c r="B27" s="6" t="s">
        <v>65</v>
      </c>
      <c r="C27" s="6" t="s">
        <v>66</v>
      </c>
      <c r="D27" s="6" t="s">
        <v>16</v>
      </c>
      <c r="E27" s="5">
        <v>10.795</v>
      </c>
      <c r="F27" s="5"/>
      <c r="G27" s="5">
        <f t="shared" si="0"/>
        <v>0</v>
      </c>
    </row>
    <row r="28" spans="1:7" ht="14.25">
      <c r="A28" s="5" t="s">
        <v>67</v>
      </c>
      <c r="B28" s="6" t="s">
        <v>68</v>
      </c>
      <c r="C28" s="6" t="s">
        <v>69</v>
      </c>
      <c r="D28" s="6" t="s">
        <v>16</v>
      </c>
      <c r="E28" s="5">
        <v>10.795</v>
      </c>
      <c r="F28" s="5"/>
      <c r="G28" s="5">
        <f t="shared" si="0"/>
        <v>0</v>
      </c>
    </row>
    <row r="29" spans="1:7" ht="21">
      <c r="A29" s="5" t="s">
        <v>70</v>
      </c>
      <c r="B29" s="6" t="s">
        <v>71</v>
      </c>
      <c r="C29" s="6" t="s">
        <v>72</v>
      </c>
      <c r="D29" s="6" t="s">
        <v>73</v>
      </c>
      <c r="E29" s="5">
        <v>6</v>
      </c>
      <c r="F29" s="5"/>
      <c r="G29" s="5">
        <f t="shared" si="0"/>
        <v>0</v>
      </c>
    </row>
    <row r="30" spans="1:7" ht="21">
      <c r="A30" s="5" t="s">
        <v>74</v>
      </c>
      <c r="B30" s="6" t="s">
        <v>75</v>
      </c>
      <c r="C30" s="6" t="s">
        <v>76</v>
      </c>
      <c r="D30" s="6" t="s">
        <v>73</v>
      </c>
      <c r="E30" s="5">
        <v>6</v>
      </c>
      <c r="F30" s="5"/>
      <c r="G30" s="5">
        <f t="shared" si="0"/>
        <v>0</v>
      </c>
    </row>
    <row r="31" spans="1:7" ht="21">
      <c r="A31" s="5" t="s">
        <v>77</v>
      </c>
      <c r="B31" s="6" t="s">
        <v>78</v>
      </c>
      <c r="C31" s="6" t="s">
        <v>79</v>
      </c>
      <c r="D31" s="6" t="s">
        <v>16</v>
      </c>
      <c r="E31" s="5">
        <v>13.711</v>
      </c>
      <c r="F31" s="5"/>
      <c r="G31" s="5">
        <f t="shared" si="0"/>
        <v>0</v>
      </c>
    </row>
    <row r="32" spans="1:7" ht="14.25">
      <c r="A32" s="5" t="s">
        <v>80</v>
      </c>
      <c r="B32" s="6" t="s">
        <v>81</v>
      </c>
      <c r="C32" s="6" t="s">
        <v>82</v>
      </c>
      <c r="D32" s="6" t="s">
        <v>73</v>
      </c>
      <c r="E32" s="5">
        <v>2.5</v>
      </c>
      <c r="F32" s="5"/>
      <c r="G32" s="5">
        <f t="shared" si="0"/>
        <v>0</v>
      </c>
    </row>
    <row r="33" spans="1:7" ht="14.25">
      <c r="A33" s="9" t="s">
        <v>83</v>
      </c>
      <c r="B33" s="10"/>
      <c r="C33" s="10"/>
      <c r="D33" s="10"/>
      <c r="E33" s="10"/>
      <c r="F33" s="11"/>
      <c r="G33" s="3"/>
    </row>
    <row r="34" spans="1:7" ht="14.25">
      <c r="A34" s="3" t="s">
        <v>84</v>
      </c>
      <c r="B34" s="4"/>
      <c r="C34" s="9" t="s">
        <v>85</v>
      </c>
      <c r="D34" s="10"/>
      <c r="E34" s="10"/>
      <c r="F34" s="10"/>
      <c r="G34" s="11"/>
    </row>
    <row r="35" spans="1:7" ht="21">
      <c r="A35" s="5" t="s">
        <v>86</v>
      </c>
      <c r="B35" s="6" t="s">
        <v>87</v>
      </c>
      <c r="C35" s="6" t="s">
        <v>88</v>
      </c>
      <c r="D35" s="6" t="s">
        <v>51</v>
      </c>
      <c r="E35" s="5">
        <v>0.465</v>
      </c>
      <c r="F35" s="5"/>
      <c r="G35" s="5">
        <f>E35*F35</f>
        <v>0</v>
      </c>
    </row>
    <row r="36" spans="1:7" ht="21">
      <c r="A36" s="5" t="s">
        <v>89</v>
      </c>
      <c r="B36" s="6" t="s">
        <v>90</v>
      </c>
      <c r="C36" s="6" t="s">
        <v>91</v>
      </c>
      <c r="D36" s="6" t="s">
        <v>51</v>
      </c>
      <c r="E36" s="5">
        <v>0.057</v>
      </c>
      <c r="F36" s="5"/>
      <c r="G36" s="5">
        <f>E36*F36</f>
        <v>0</v>
      </c>
    </row>
    <row r="37" spans="1:7" ht="21">
      <c r="A37" s="5" t="s">
        <v>92</v>
      </c>
      <c r="B37" s="6" t="s">
        <v>93</v>
      </c>
      <c r="C37" s="6" t="s">
        <v>94</v>
      </c>
      <c r="D37" s="6" t="s">
        <v>16</v>
      </c>
      <c r="E37" s="5">
        <v>0.16</v>
      </c>
      <c r="F37" s="5"/>
      <c r="G37" s="5">
        <f>E37*F37</f>
        <v>0</v>
      </c>
    </row>
    <row r="38" spans="1:7" ht="14.25">
      <c r="A38" s="5" t="s">
        <v>95</v>
      </c>
      <c r="B38" s="6" t="s">
        <v>96</v>
      </c>
      <c r="C38" s="6" t="s">
        <v>97</v>
      </c>
      <c r="D38" s="6" t="s">
        <v>98</v>
      </c>
      <c r="E38" s="5">
        <v>1</v>
      </c>
      <c r="F38" s="5"/>
      <c r="G38" s="5">
        <f>E38*F38</f>
        <v>0</v>
      </c>
    </row>
    <row r="39" spans="1:7" ht="14.25">
      <c r="A39" s="9" t="s">
        <v>99</v>
      </c>
      <c r="B39" s="10"/>
      <c r="C39" s="10"/>
      <c r="D39" s="10"/>
      <c r="E39" s="10"/>
      <c r="F39" s="11"/>
      <c r="G39" s="3"/>
    </row>
    <row r="40" spans="1:7" ht="14.25">
      <c r="A40" s="3" t="s">
        <v>100</v>
      </c>
      <c r="B40" s="4"/>
      <c r="C40" s="9" t="s">
        <v>101</v>
      </c>
      <c r="D40" s="10"/>
      <c r="E40" s="10"/>
      <c r="F40" s="10"/>
      <c r="G40" s="11"/>
    </row>
    <row r="41" spans="1:7" ht="21">
      <c r="A41" s="5" t="s">
        <v>102</v>
      </c>
      <c r="B41" s="6" t="s">
        <v>103</v>
      </c>
      <c r="C41" s="6" t="s">
        <v>104</v>
      </c>
      <c r="D41" s="6" t="s">
        <v>16</v>
      </c>
      <c r="E41" s="5">
        <v>29.064</v>
      </c>
      <c r="F41" s="5"/>
      <c r="G41" s="5">
        <f>E41*F41</f>
        <v>0</v>
      </c>
    </row>
    <row r="42" spans="1:7" ht="21">
      <c r="A42" s="5" t="s">
        <v>105</v>
      </c>
      <c r="B42" s="6" t="s">
        <v>106</v>
      </c>
      <c r="C42" s="6" t="s">
        <v>107</v>
      </c>
      <c r="D42" s="6" t="s">
        <v>16</v>
      </c>
      <c r="E42" s="5">
        <v>29.064</v>
      </c>
      <c r="F42" s="5"/>
      <c r="G42" s="5">
        <f aca="true" t="shared" si="1" ref="G42:G51">E42*F42</f>
        <v>0</v>
      </c>
    </row>
    <row r="43" spans="1:7" ht="21">
      <c r="A43" s="5" t="s">
        <v>108</v>
      </c>
      <c r="B43" s="6" t="s">
        <v>109</v>
      </c>
      <c r="C43" s="6" t="s">
        <v>110</v>
      </c>
      <c r="D43" s="6" t="s">
        <v>26</v>
      </c>
      <c r="E43" s="5">
        <v>0.492</v>
      </c>
      <c r="F43" s="5"/>
      <c r="G43" s="5">
        <f t="shared" si="1"/>
        <v>0</v>
      </c>
    </row>
    <row r="44" spans="1:7" ht="21">
      <c r="A44" s="5" t="s">
        <v>111</v>
      </c>
      <c r="B44" s="6" t="s">
        <v>112</v>
      </c>
      <c r="C44" s="6" t="s">
        <v>113</v>
      </c>
      <c r="D44" s="6" t="s">
        <v>114</v>
      </c>
      <c r="E44" s="5">
        <v>0.125</v>
      </c>
      <c r="F44" s="5"/>
      <c r="G44" s="5">
        <f t="shared" si="1"/>
        <v>0</v>
      </c>
    </row>
    <row r="45" spans="1:7" ht="14.25">
      <c r="A45" s="5" t="s">
        <v>115</v>
      </c>
      <c r="B45" s="6" t="s">
        <v>116</v>
      </c>
      <c r="C45" s="6" t="s">
        <v>117</v>
      </c>
      <c r="D45" s="6" t="s">
        <v>114</v>
      </c>
      <c r="E45" s="5">
        <v>0.125</v>
      </c>
      <c r="F45" s="5"/>
      <c r="G45" s="5">
        <f t="shared" si="1"/>
        <v>0</v>
      </c>
    </row>
    <row r="46" spans="1:7" ht="21">
      <c r="A46" s="5" t="s">
        <v>118</v>
      </c>
      <c r="B46" s="6" t="s">
        <v>119</v>
      </c>
      <c r="C46" s="6" t="s">
        <v>120</v>
      </c>
      <c r="D46" s="6" t="s">
        <v>16</v>
      </c>
      <c r="E46" s="5">
        <v>29.064</v>
      </c>
      <c r="F46" s="5"/>
      <c r="G46" s="5">
        <f t="shared" si="1"/>
        <v>0</v>
      </c>
    </row>
    <row r="47" spans="1:7" ht="21">
      <c r="A47" s="5" t="s">
        <v>121</v>
      </c>
      <c r="B47" s="6" t="s">
        <v>122</v>
      </c>
      <c r="C47" s="6" t="s">
        <v>123</v>
      </c>
      <c r="D47" s="6" t="s">
        <v>16</v>
      </c>
      <c r="E47" s="5">
        <v>29.064</v>
      </c>
      <c r="F47" s="5"/>
      <c r="G47" s="5">
        <f t="shared" si="1"/>
        <v>0</v>
      </c>
    </row>
    <row r="48" spans="1:7" ht="14.25">
      <c r="A48" s="5" t="s">
        <v>124</v>
      </c>
      <c r="B48" s="6" t="s">
        <v>125</v>
      </c>
      <c r="C48" s="6" t="s">
        <v>126</v>
      </c>
      <c r="D48" s="6" t="s">
        <v>16</v>
      </c>
      <c r="E48" s="5">
        <v>7.992</v>
      </c>
      <c r="F48" s="5"/>
      <c r="G48" s="5">
        <f t="shared" si="1"/>
        <v>0</v>
      </c>
    </row>
    <row r="49" spans="1:7" ht="14.25">
      <c r="A49" s="5" t="s">
        <v>127</v>
      </c>
      <c r="B49" s="6" t="s">
        <v>128</v>
      </c>
      <c r="C49" s="6" t="s">
        <v>129</v>
      </c>
      <c r="D49" s="6" t="s">
        <v>73</v>
      </c>
      <c r="E49" s="5">
        <v>8.65</v>
      </c>
      <c r="F49" s="5"/>
      <c r="G49" s="5">
        <f t="shared" si="1"/>
        <v>0</v>
      </c>
    </row>
    <row r="50" spans="1:7" ht="14.25">
      <c r="A50" s="5" t="s">
        <v>130</v>
      </c>
      <c r="B50" s="6" t="s">
        <v>131</v>
      </c>
      <c r="C50" s="6" t="s">
        <v>132</v>
      </c>
      <c r="D50" s="6" t="s">
        <v>133</v>
      </c>
      <c r="E50" s="5">
        <v>1</v>
      </c>
      <c r="F50" s="5"/>
      <c r="G50" s="5">
        <f t="shared" si="1"/>
        <v>0</v>
      </c>
    </row>
    <row r="51" spans="1:7" ht="14.25">
      <c r="A51" s="5" t="s">
        <v>134</v>
      </c>
      <c r="B51" s="6" t="s">
        <v>135</v>
      </c>
      <c r="C51" s="6" t="s">
        <v>136</v>
      </c>
      <c r="D51" s="6" t="s">
        <v>73</v>
      </c>
      <c r="E51" s="5">
        <v>4.05</v>
      </c>
      <c r="F51" s="5"/>
      <c r="G51" s="5">
        <f t="shared" si="1"/>
        <v>0</v>
      </c>
    </row>
    <row r="52" spans="1:7" ht="14.25">
      <c r="A52" s="9" t="s">
        <v>137</v>
      </c>
      <c r="B52" s="10"/>
      <c r="C52" s="10"/>
      <c r="D52" s="10"/>
      <c r="E52" s="10"/>
      <c r="F52" s="11"/>
      <c r="G52" s="3"/>
    </row>
    <row r="53" spans="1:7" ht="14.25">
      <c r="A53" s="3" t="s">
        <v>138</v>
      </c>
      <c r="B53" s="4"/>
      <c r="C53" s="9" t="s">
        <v>139</v>
      </c>
      <c r="D53" s="10"/>
      <c r="E53" s="10"/>
      <c r="F53" s="10"/>
      <c r="G53" s="11"/>
    </row>
    <row r="54" spans="1:7" ht="14.25">
      <c r="A54" s="5" t="s">
        <v>140</v>
      </c>
      <c r="B54" s="6" t="s">
        <v>141</v>
      </c>
      <c r="C54" s="6" t="s">
        <v>142</v>
      </c>
      <c r="D54" s="6" t="s">
        <v>16</v>
      </c>
      <c r="E54" s="5">
        <v>23.85</v>
      </c>
      <c r="F54" s="5"/>
      <c r="G54" s="5">
        <f>E54*F54</f>
        <v>0</v>
      </c>
    </row>
    <row r="55" spans="1:7" ht="21">
      <c r="A55" s="5" t="s">
        <v>143</v>
      </c>
      <c r="B55" s="6" t="s">
        <v>144</v>
      </c>
      <c r="C55" s="6" t="s">
        <v>145</v>
      </c>
      <c r="D55" s="6" t="s">
        <v>16</v>
      </c>
      <c r="E55" s="5">
        <v>23.85</v>
      </c>
      <c r="F55" s="5"/>
      <c r="G55" s="5">
        <f aca="true" t="shared" si="2" ref="G55:G64">E55*F55</f>
        <v>0</v>
      </c>
    </row>
    <row r="56" spans="1:7" ht="14.25">
      <c r="A56" s="5" t="s">
        <v>146</v>
      </c>
      <c r="B56" s="6" t="s">
        <v>46</v>
      </c>
      <c r="C56" s="6" t="s">
        <v>47</v>
      </c>
      <c r="D56" s="6" t="s">
        <v>26</v>
      </c>
      <c r="E56" s="5">
        <v>2.385</v>
      </c>
      <c r="F56" s="5"/>
      <c r="G56" s="5">
        <f t="shared" si="2"/>
        <v>0</v>
      </c>
    </row>
    <row r="57" spans="1:7" ht="21">
      <c r="A57" s="5" t="s">
        <v>147</v>
      </c>
      <c r="B57" s="6" t="s">
        <v>148</v>
      </c>
      <c r="C57" s="6" t="s">
        <v>149</v>
      </c>
      <c r="D57" s="6" t="s">
        <v>16</v>
      </c>
      <c r="E57" s="5">
        <v>23.85</v>
      </c>
      <c r="F57" s="5"/>
      <c r="G57" s="5">
        <f t="shared" si="2"/>
        <v>0</v>
      </c>
    </row>
    <row r="58" spans="1:7" ht="21">
      <c r="A58" s="5" t="s">
        <v>150</v>
      </c>
      <c r="B58" s="6" t="s">
        <v>103</v>
      </c>
      <c r="C58" s="6" t="s">
        <v>104</v>
      </c>
      <c r="D58" s="6" t="s">
        <v>16</v>
      </c>
      <c r="E58" s="5">
        <v>23.85</v>
      </c>
      <c r="F58" s="5"/>
      <c r="G58" s="5">
        <f t="shared" si="2"/>
        <v>0</v>
      </c>
    </row>
    <row r="59" spans="1:7" ht="21">
      <c r="A59" s="5" t="s">
        <v>151</v>
      </c>
      <c r="B59" s="6" t="s">
        <v>152</v>
      </c>
      <c r="C59" s="6" t="s">
        <v>153</v>
      </c>
      <c r="D59" s="6" t="s">
        <v>16</v>
      </c>
      <c r="E59" s="5">
        <v>23.85</v>
      </c>
      <c r="F59" s="5"/>
      <c r="G59" s="5">
        <f t="shared" si="2"/>
        <v>0</v>
      </c>
    </row>
    <row r="60" spans="1:7" ht="21">
      <c r="A60" s="5" t="s">
        <v>154</v>
      </c>
      <c r="B60" s="6" t="s">
        <v>155</v>
      </c>
      <c r="C60" s="6" t="s">
        <v>156</v>
      </c>
      <c r="D60" s="6" t="s">
        <v>16</v>
      </c>
      <c r="E60" s="5">
        <v>23.85</v>
      </c>
      <c r="F60" s="5"/>
      <c r="G60" s="5">
        <f t="shared" si="2"/>
        <v>0</v>
      </c>
    </row>
    <row r="61" spans="1:7" ht="14.25">
      <c r="A61" s="5" t="s">
        <v>157</v>
      </c>
      <c r="B61" s="6" t="s">
        <v>158</v>
      </c>
      <c r="C61" s="6" t="s">
        <v>159</v>
      </c>
      <c r="D61" s="6" t="s">
        <v>73</v>
      </c>
      <c r="E61" s="5">
        <v>15.81</v>
      </c>
      <c r="F61" s="5"/>
      <c r="G61" s="5">
        <f t="shared" si="2"/>
        <v>0</v>
      </c>
    </row>
    <row r="62" spans="1:7" ht="21">
      <c r="A62" s="5" t="s">
        <v>160</v>
      </c>
      <c r="B62" s="6" t="s">
        <v>161</v>
      </c>
      <c r="C62" s="6" t="s">
        <v>162</v>
      </c>
      <c r="D62" s="6" t="s">
        <v>16</v>
      </c>
      <c r="E62" s="5">
        <v>23.85</v>
      </c>
      <c r="F62" s="5"/>
      <c r="G62" s="5">
        <f t="shared" si="2"/>
        <v>0</v>
      </c>
    </row>
    <row r="63" spans="1:7" ht="21">
      <c r="A63" s="5" t="s">
        <v>163</v>
      </c>
      <c r="B63" s="6" t="s">
        <v>164</v>
      </c>
      <c r="C63" s="6" t="s">
        <v>165</v>
      </c>
      <c r="D63" s="6" t="s">
        <v>16</v>
      </c>
      <c r="E63" s="5">
        <v>23.85</v>
      </c>
      <c r="F63" s="5"/>
      <c r="G63" s="5">
        <f t="shared" si="2"/>
        <v>0</v>
      </c>
    </row>
    <row r="64" spans="1:7" ht="14.25">
      <c r="A64" s="5" t="s">
        <v>166</v>
      </c>
      <c r="B64" s="6" t="s">
        <v>167</v>
      </c>
      <c r="C64" s="6" t="s">
        <v>168</v>
      </c>
      <c r="D64" s="6" t="s">
        <v>16</v>
      </c>
      <c r="E64" s="5">
        <v>23.85</v>
      </c>
      <c r="F64" s="5"/>
      <c r="G64" s="5">
        <f t="shared" si="2"/>
        <v>0</v>
      </c>
    </row>
    <row r="65" spans="1:7" ht="14.25">
      <c r="A65" s="9" t="s">
        <v>169</v>
      </c>
      <c r="B65" s="10"/>
      <c r="C65" s="10"/>
      <c r="D65" s="10"/>
      <c r="E65" s="10"/>
      <c r="F65" s="11"/>
      <c r="G65" s="3"/>
    </row>
    <row r="66" spans="1:7" ht="14.25">
      <c r="A66" s="3" t="s">
        <v>170</v>
      </c>
      <c r="B66" s="4"/>
      <c r="C66" s="9" t="s">
        <v>171</v>
      </c>
      <c r="D66" s="10"/>
      <c r="E66" s="10"/>
      <c r="F66" s="10"/>
      <c r="G66" s="11"/>
    </row>
    <row r="67" spans="1:7" ht="21">
      <c r="A67" s="5" t="s">
        <v>172</v>
      </c>
      <c r="B67" s="6" t="s">
        <v>173</v>
      </c>
      <c r="C67" s="6" t="s">
        <v>174</v>
      </c>
      <c r="D67" s="6" t="s">
        <v>16</v>
      </c>
      <c r="E67" s="5">
        <v>11.64</v>
      </c>
      <c r="F67" s="5"/>
      <c r="G67" s="5">
        <f>E67*F67</f>
        <v>0</v>
      </c>
    </row>
    <row r="68" spans="1:7" ht="21">
      <c r="A68" s="5" t="s">
        <v>175</v>
      </c>
      <c r="B68" s="6" t="s">
        <v>176</v>
      </c>
      <c r="C68" s="6" t="s">
        <v>177</v>
      </c>
      <c r="D68" s="6" t="s">
        <v>16</v>
      </c>
      <c r="E68" s="5">
        <v>5.916</v>
      </c>
      <c r="F68" s="5"/>
      <c r="G68" s="5">
        <f aca="true" t="shared" si="3" ref="G68:G75">E68*F68</f>
        <v>0</v>
      </c>
    </row>
    <row r="69" spans="1:7" ht="21">
      <c r="A69" s="5" t="s">
        <v>178</v>
      </c>
      <c r="B69" s="6" t="s">
        <v>179</v>
      </c>
      <c r="C69" s="6" t="s">
        <v>180</v>
      </c>
      <c r="D69" s="6" t="s">
        <v>16</v>
      </c>
      <c r="E69" s="5">
        <v>28.48</v>
      </c>
      <c r="F69" s="5"/>
      <c r="G69" s="5">
        <f t="shared" si="3"/>
        <v>0</v>
      </c>
    </row>
    <row r="70" spans="1:7" ht="14.25">
      <c r="A70" s="5" t="s">
        <v>181</v>
      </c>
      <c r="B70" s="6" t="s">
        <v>182</v>
      </c>
      <c r="C70" s="6" t="s">
        <v>183</v>
      </c>
      <c r="D70" s="6" t="s">
        <v>16</v>
      </c>
      <c r="E70" s="5">
        <v>17.556</v>
      </c>
      <c r="F70" s="5"/>
      <c r="G70" s="5">
        <f t="shared" si="3"/>
        <v>0</v>
      </c>
    </row>
    <row r="71" spans="1:7" ht="21">
      <c r="A71" s="5" t="s">
        <v>184</v>
      </c>
      <c r="B71" s="6" t="s">
        <v>185</v>
      </c>
      <c r="C71" s="6" t="s">
        <v>186</v>
      </c>
      <c r="D71" s="6" t="s">
        <v>16</v>
      </c>
      <c r="E71" s="5">
        <v>28.48</v>
      </c>
      <c r="F71" s="5"/>
      <c r="G71" s="5">
        <f t="shared" si="3"/>
        <v>0</v>
      </c>
    </row>
    <row r="72" spans="1:7" ht="21">
      <c r="A72" s="5" t="s">
        <v>187</v>
      </c>
      <c r="B72" s="6" t="s">
        <v>188</v>
      </c>
      <c r="C72" s="6" t="s">
        <v>189</v>
      </c>
      <c r="D72" s="6" t="s">
        <v>16</v>
      </c>
      <c r="E72" s="5">
        <v>46.036</v>
      </c>
      <c r="F72" s="5"/>
      <c r="G72" s="5">
        <f t="shared" si="3"/>
        <v>0</v>
      </c>
    </row>
    <row r="73" spans="1:7" ht="21">
      <c r="A73" s="5" t="s">
        <v>190</v>
      </c>
      <c r="B73" s="6" t="s">
        <v>191</v>
      </c>
      <c r="C73" s="6" t="s">
        <v>192</v>
      </c>
      <c r="D73" s="6" t="s">
        <v>16</v>
      </c>
      <c r="E73" s="5">
        <v>28.48</v>
      </c>
      <c r="F73" s="5"/>
      <c r="G73" s="5">
        <f t="shared" si="3"/>
        <v>0</v>
      </c>
    </row>
    <row r="74" spans="1:7" ht="31.5">
      <c r="A74" s="5" t="s">
        <v>193</v>
      </c>
      <c r="B74" s="6" t="s">
        <v>194</v>
      </c>
      <c r="C74" s="6" t="s">
        <v>195</v>
      </c>
      <c r="D74" s="6" t="s">
        <v>16</v>
      </c>
      <c r="E74" s="5">
        <v>28.48</v>
      </c>
      <c r="F74" s="5"/>
      <c r="G74" s="5">
        <f t="shared" si="3"/>
        <v>0</v>
      </c>
    </row>
    <row r="75" spans="1:7" ht="21">
      <c r="A75" s="5" t="s">
        <v>196</v>
      </c>
      <c r="B75" s="6" t="s">
        <v>197</v>
      </c>
      <c r="C75" s="6" t="s">
        <v>198</v>
      </c>
      <c r="D75" s="6" t="s">
        <v>73</v>
      </c>
      <c r="E75" s="5">
        <v>16.16</v>
      </c>
      <c r="F75" s="5"/>
      <c r="G75" s="5">
        <f t="shared" si="3"/>
        <v>0</v>
      </c>
    </row>
    <row r="76" spans="1:7" ht="14.25">
      <c r="A76" s="9" t="s">
        <v>199</v>
      </c>
      <c r="B76" s="10"/>
      <c r="C76" s="10"/>
      <c r="D76" s="10"/>
      <c r="E76" s="10"/>
      <c r="F76" s="11"/>
      <c r="G76" s="3"/>
    </row>
    <row r="77" spans="1:7" ht="14.25">
      <c r="A77" s="3" t="s">
        <v>200</v>
      </c>
      <c r="B77" s="4"/>
      <c r="C77" s="9" t="s">
        <v>201</v>
      </c>
      <c r="D77" s="10"/>
      <c r="E77" s="10"/>
      <c r="F77" s="10"/>
      <c r="G77" s="11"/>
    </row>
    <row r="78" spans="1:7" ht="14.25">
      <c r="A78" s="5" t="s">
        <v>202</v>
      </c>
      <c r="B78" s="6" t="s">
        <v>203</v>
      </c>
      <c r="C78" s="6" t="s">
        <v>204</v>
      </c>
      <c r="D78" s="6" t="s">
        <v>16</v>
      </c>
      <c r="E78" s="5">
        <v>8.377</v>
      </c>
      <c r="F78" s="5"/>
      <c r="G78" s="5">
        <f>E78*F78</f>
        <v>0</v>
      </c>
    </row>
    <row r="79" spans="1:7" ht="14.25">
      <c r="A79" s="5" t="s">
        <v>205</v>
      </c>
      <c r="B79" s="6" t="s">
        <v>203</v>
      </c>
      <c r="C79" s="6" t="s">
        <v>206</v>
      </c>
      <c r="D79" s="6" t="s">
        <v>16</v>
      </c>
      <c r="E79" s="5">
        <v>23.612</v>
      </c>
      <c r="F79" s="5"/>
      <c r="G79" s="5">
        <f>E79*F79</f>
        <v>0</v>
      </c>
    </row>
    <row r="80" spans="1:7" ht="21">
      <c r="A80" s="5" t="s">
        <v>207</v>
      </c>
      <c r="B80" s="6" t="s">
        <v>208</v>
      </c>
      <c r="C80" s="6" t="s">
        <v>209</v>
      </c>
      <c r="D80" s="6" t="s">
        <v>16</v>
      </c>
      <c r="E80" s="5">
        <v>5.94</v>
      </c>
      <c r="F80" s="5"/>
      <c r="G80" s="5">
        <f>E80*F80</f>
        <v>0</v>
      </c>
    </row>
    <row r="81" spans="1:7" ht="14.25">
      <c r="A81" s="9" t="s">
        <v>210</v>
      </c>
      <c r="B81" s="10"/>
      <c r="C81" s="10"/>
      <c r="D81" s="10"/>
      <c r="E81" s="10"/>
      <c r="F81" s="11"/>
      <c r="G81" s="3"/>
    </row>
    <row r="82" spans="1:7" ht="14.25">
      <c r="A82" s="3" t="s">
        <v>211</v>
      </c>
      <c r="B82" s="4"/>
      <c r="C82" s="9" t="s">
        <v>212</v>
      </c>
      <c r="D82" s="10"/>
      <c r="E82" s="10"/>
      <c r="F82" s="10"/>
      <c r="G82" s="11"/>
    </row>
    <row r="83" spans="1:7" ht="14.25">
      <c r="A83" s="3" t="s">
        <v>213</v>
      </c>
      <c r="B83" s="4"/>
      <c r="C83" s="9" t="s">
        <v>214</v>
      </c>
      <c r="D83" s="10"/>
      <c r="E83" s="10"/>
      <c r="F83" s="10"/>
      <c r="G83" s="11"/>
    </row>
    <row r="84" spans="1:7" ht="21">
      <c r="A84" s="5" t="s">
        <v>215</v>
      </c>
      <c r="B84" s="6" t="s">
        <v>216</v>
      </c>
      <c r="C84" s="6" t="s">
        <v>217</v>
      </c>
      <c r="D84" s="6" t="s">
        <v>16</v>
      </c>
      <c r="E84" s="5">
        <v>10.64</v>
      </c>
      <c r="F84" s="5"/>
      <c r="G84" s="5">
        <f>E84*F84</f>
        <v>0</v>
      </c>
    </row>
    <row r="85" spans="1:7" ht="21">
      <c r="A85" s="5" t="s">
        <v>218</v>
      </c>
      <c r="B85" s="6" t="s">
        <v>219</v>
      </c>
      <c r="C85" s="6" t="s">
        <v>220</v>
      </c>
      <c r="D85" s="6" t="s">
        <v>16</v>
      </c>
      <c r="E85" s="5">
        <v>10.64</v>
      </c>
      <c r="F85" s="5"/>
      <c r="G85" s="5">
        <f aca="true" t="shared" si="4" ref="G85:G94">E85*F85</f>
        <v>0</v>
      </c>
    </row>
    <row r="86" spans="1:7" ht="21">
      <c r="A86" s="5" t="s">
        <v>221</v>
      </c>
      <c r="B86" s="6" t="s">
        <v>222</v>
      </c>
      <c r="C86" s="6" t="s">
        <v>223</v>
      </c>
      <c r="D86" s="6" t="s">
        <v>16</v>
      </c>
      <c r="E86" s="5">
        <v>39.258</v>
      </c>
      <c r="F86" s="5"/>
      <c r="G86" s="5">
        <f t="shared" si="4"/>
        <v>0</v>
      </c>
    </row>
    <row r="87" spans="1:7" ht="21">
      <c r="A87" s="5" t="s">
        <v>224</v>
      </c>
      <c r="B87" s="6" t="s">
        <v>225</v>
      </c>
      <c r="C87" s="6" t="s">
        <v>226</v>
      </c>
      <c r="D87" s="6" t="s">
        <v>227</v>
      </c>
      <c r="E87" s="5">
        <v>195</v>
      </c>
      <c r="F87" s="5"/>
      <c r="G87" s="5">
        <f t="shared" si="4"/>
        <v>0</v>
      </c>
    </row>
    <row r="88" spans="1:7" ht="21">
      <c r="A88" s="5" t="s">
        <v>228</v>
      </c>
      <c r="B88" s="6" t="s">
        <v>229</v>
      </c>
      <c r="C88" s="6" t="s">
        <v>230</v>
      </c>
      <c r="D88" s="6" t="s">
        <v>73</v>
      </c>
      <c r="E88" s="5">
        <v>16.2</v>
      </c>
      <c r="F88" s="5"/>
      <c r="G88" s="5">
        <f t="shared" si="4"/>
        <v>0</v>
      </c>
    </row>
    <row r="89" spans="1:7" ht="21">
      <c r="A89" s="5" t="s">
        <v>231</v>
      </c>
      <c r="B89" s="6" t="s">
        <v>232</v>
      </c>
      <c r="C89" s="6" t="s">
        <v>233</v>
      </c>
      <c r="D89" s="6" t="s">
        <v>73</v>
      </c>
      <c r="E89" s="5">
        <v>5.37</v>
      </c>
      <c r="F89" s="5"/>
      <c r="G89" s="5">
        <f t="shared" si="4"/>
        <v>0</v>
      </c>
    </row>
    <row r="90" spans="1:7" ht="21">
      <c r="A90" s="5" t="s">
        <v>234</v>
      </c>
      <c r="B90" s="6" t="s">
        <v>235</v>
      </c>
      <c r="C90" s="6" t="s">
        <v>236</v>
      </c>
      <c r="D90" s="6" t="s">
        <v>16</v>
      </c>
      <c r="E90" s="5">
        <v>39.258</v>
      </c>
      <c r="F90" s="5"/>
      <c r="G90" s="5">
        <f t="shared" si="4"/>
        <v>0</v>
      </c>
    </row>
    <row r="91" spans="1:7" ht="21">
      <c r="A91" s="5" t="s">
        <v>237</v>
      </c>
      <c r="B91" s="6" t="s">
        <v>238</v>
      </c>
      <c r="C91" s="6" t="s">
        <v>239</v>
      </c>
      <c r="D91" s="6" t="s">
        <v>16</v>
      </c>
      <c r="E91" s="5">
        <v>39.258</v>
      </c>
      <c r="F91" s="5"/>
      <c r="G91" s="5">
        <f t="shared" si="4"/>
        <v>0</v>
      </c>
    </row>
    <row r="92" spans="1:7" ht="14.25">
      <c r="A92" s="5" t="s">
        <v>240</v>
      </c>
      <c r="B92" s="6" t="s">
        <v>241</v>
      </c>
      <c r="C92" s="6" t="s">
        <v>242</v>
      </c>
      <c r="D92" s="6" t="s">
        <v>16</v>
      </c>
      <c r="E92" s="5">
        <v>1.703</v>
      </c>
      <c r="F92" s="5"/>
      <c r="G92" s="5">
        <f t="shared" si="4"/>
        <v>0</v>
      </c>
    </row>
    <row r="93" spans="1:7" ht="14.25">
      <c r="A93" s="5" t="s">
        <v>243</v>
      </c>
      <c r="B93" s="6" t="s">
        <v>244</v>
      </c>
      <c r="C93" s="6" t="s">
        <v>245</v>
      </c>
      <c r="D93" s="6" t="s">
        <v>73</v>
      </c>
      <c r="E93" s="5">
        <v>6.96</v>
      </c>
      <c r="F93" s="5"/>
      <c r="G93" s="5">
        <f t="shared" si="4"/>
        <v>0</v>
      </c>
    </row>
    <row r="94" spans="1:7" ht="14.25">
      <c r="A94" s="5" t="s">
        <v>246</v>
      </c>
      <c r="B94" s="6" t="s">
        <v>247</v>
      </c>
      <c r="C94" s="6" t="s">
        <v>248</v>
      </c>
      <c r="D94" s="6" t="s">
        <v>16</v>
      </c>
      <c r="E94" s="5">
        <v>6.46</v>
      </c>
      <c r="F94" s="5"/>
      <c r="G94" s="5">
        <f t="shared" si="4"/>
        <v>0</v>
      </c>
    </row>
    <row r="95" spans="1:7" ht="14.25">
      <c r="A95" s="9" t="s">
        <v>249</v>
      </c>
      <c r="B95" s="10"/>
      <c r="C95" s="10"/>
      <c r="D95" s="10"/>
      <c r="E95" s="10"/>
      <c r="F95" s="11"/>
      <c r="G95" s="3"/>
    </row>
    <row r="96" spans="1:7" ht="14.25">
      <c r="A96" s="3" t="s">
        <v>250</v>
      </c>
      <c r="B96" s="4"/>
      <c r="C96" s="9" t="s">
        <v>251</v>
      </c>
      <c r="D96" s="10"/>
      <c r="E96" s="10"/>
      <c r="F96" s="10"/>
      <c r="G96" s="11"/>
    </row>
    <row r="97" spans="1:7" ht="21">
      <c r="A97" s="5" t="s">
        <v>252</v>
      </c>
      <c r="B97" s="6" t="s">
        <v>253</v>
      </c>
      <c r="C97" s="6" t="s">
        <v>254</v>
      </c>
      <c r="D97" s="6" t="s">
        <v>16</v>
      </c>
      <c r="E97" s="5">
        <v>68.202</v>
      </c>
      <c r="F97" s="5"/>
      <c r="G97" s="5">
        <f>E97*F97</f>
        <v>0</v>
      </c>
    </row>
    <row r="98" spans="1:7" ht="14.25">
      <c r="A98" s="5" t="s">
        <v>255</v>
      </c>
      <c r="B98" s="6" t="s">
        <v>256</v>
      </c>
      <c r="C98" s="6" t="s">
        <v>257</v>
      </c>
      <c r="D98" s="6"/>
      <c r="E98" s="5"/>
      <c r="F98" s="5"/>
      <c r="G98" s="5"/>
    </row>
    <row r="99" spans="1:7" ht="14.25">
      <c r="A99" s="9" t="s">
        <v>258</v>
      </c>
      <c r="B99" s="10"/>
      <c r="C99" s="10"/>
      <c r="D99" s="10"/>
      <c r="E99" s="10"/>
      <c r="F99" s="11"/>
      <c r="G99" s="3"/>
    </row>
    <row r="100" spans="1:7" ht="14.25">
      <c r="A100" s="9" t="s">
        <v>259</v>
      </c>
      <c r="B100" s="10"/>
      <c r="C100" s="10"/>
      <c r="D100" s="10"/>
      <c r="E100" s="10"/>
      <c r="F100" s="11"/>
      <c r="G100" s="3"/>
    </row>
    <row r="101" spans="1:7" ht="14.25">
      <c r="A101" s="3" t="s">
        <v>260</v>
      </c>
      <c r="B101" s="4"/>
      <c r="C101" s="9" t="s">
        <v>261</v>
      </c>
      <c r="D101" s="10"/>
      <c r="E101" s="10"/>
      <c r="F101" s="10"/>
      <c r="G101" s="11"/>
    </row>
    <row r="102" spans="1:7" ht="21">
      <c r="A102" s="5" t="s">
        <v>262</v>
      </c>
      <c r="B102" s="6" t="s">
        <v>263</v>
      </c>
      <c r="C102" s="6" t="s">
        <v>264</v>
      </c>
      <c r="D102" s="6" t="s">
        <v>265</v>
      </c>
      <c r="E102" s="5">
        <v>16</v>
      </c>
      <c r="F102" s="5"/>
      <c r="G102" s="5">
        <f>102*F102</f>
        <v>0</v>
      </c>
    </row>
    <row r="103" spans="1:7" ht="21">
      <c r="A103" s="5" t="s">
        <v>266</v>
      </c>
      <c r="B103" s="6" t="s">
        <v>267</v>
      </c>
      <c r="C103" s="6" t="s">
        <v>268</v>
      </c>
      <c r="D103" s="6" t="s">
        <v>73</v>
      </c>
      <c r="E103" s="5">
        <v>251.9</v>
      </c>
      <c r="F103" s="5"/>
      <c r="G103" s="5">
        <f aca="true" t="shared" si="5" ref="G103:G116">102*F103</f>
        <v>0</v>
      </c>
    </row>
    <row r="104" spans="1:7" ht="21">
      <c r="A104" s="5" t="s">
        <v>269</v>
      </c>
      <c r="B104" s="6" t="s">
        <v>267</v>
      </c>
      <c r="C104" s="6" t="s">
        <v>270</v>
      </c>
      <c r="D104" s="6" t="s">
        <v>73</v>
      </c>
      <c r="E104" s="5">
        <v>115</v>
      </c>
      <c r="F104" s="5"/>
      <c r="G104" s="5">
        <f t="shared" si="5"/>
        <v>0</v>
      </c>
    </row>
    <row r="105" spans="1:7" ht="21">
      <c r="A105" s="5" t="s">
        <v>271</v>
      </c>
      <c r="B105" s="6" t="s">
        <v>272</v>
      </c>
      <c r="C105" s="6" t="s">
        <v>273</v>
      </c>
      <c r="D105" s="6" t="s">
        <v>133</v>
      </c>
      <c r="E105" s="5">
        <v>2</v>
      </c>
      <c r="F105" s="5"/>
      <c r="G105" s="5">
        <f t="shared" si="5"/>
        <v>0</v>
      </c>
    </row>
    <row r="106" spans="1:7" ht="14.25">
      <c r="A106" s="5" t="s">
        <v>274</v>
      </c>
      <c r="B106" s="6" t="s">
        <v>275</v>
      </c>
      <c r="C106" s="6" t="s">
        <v>276</v>
      </c>
      <c r="D106" s="6" t="s">
        <v>133</v>
      </c>
      <c r="E106" s="5">
        <v>1</v>
      </c>
      <c r="F106" s="5"/>
      <c r="G106" s="5">
        <f t="shared" si="5"/>
        <v>0</v>
      </c>
    </row>
    <row r="107" spans="1:7" ht="14.25">
      <c r="A107" s="5" t="s">
        <v>277</v>
      </c>
      <c r="B107" s="6" t="s">
        <v>278</v>
      </c>
      <c r="C107" s="6" t="s">
        <v>279</v>
      </c>
      <c r="D107" s="6" t="s">
        <v>133</v>
      </c>
      <c r="E107" s="5">
        <v>4</v>
      </c>
      <c r="F107" s="5"/>
      <c r="G107" s="5">
        <f t="shared" si="5"/>
        <v>0</v>
      </c>
    </row>
    <row r="108" spans="1:7" ht="14.25">
      <c r="A108" s="5" t="s">
        <v>280</v>
      </c>
      <c r="B108" s="6" t="s">
        <v>281</v>
      </c>
      <c r="C108" s="6" t="s">
        <v>282</v>
      </c>
      <c r="D108" s="6" t="s">
        <v>265</v>
      </c>
      <c r="E108" s="5">
        <v>4</v>
      </c>
      <c r="F108" s="5"/>
      <c r="G108" s="5">
        <f t="shared" si="5"/>
        <v>0</v>
      </c>
    </row>
    <row r="109" spans="1:7" ht="14.25">
      <c r="A109" s="5" t="s">
        <v>283</v>
      </c>
      <c r="B109" s="6" t="s">
        <v>284</v>
      </c>
      <c r="C109" s="6" t="s">
        <v>285</v>
      </c>
      <c r="D109" s="6" t="s">
        <v>265</v>
      </c>
      <c r="E109" s="5">
        <v>1</v>
      </c>
      <c r="F109" s="5"/>
      <c r="G109" s="5">
        <f t="shared" si="5"/>
        <v>0</v>
      </c>
    </row>
    <row r="110" spans="1:7" ht="14.25">
      <c r="A110" s="5" t="s">
        <v>286</v>
      </c>
      <c r="B110" s="6" t="s">
        <v>287</v>
      </c>
      <c r="C110" s="6" t="s">
        <v>288</v>
      </c>
      <c r="D110" s="6" t="s">
        <v>133</v>
      </c>
      <c r="E110" s="5">
        <v>6</v>
      </c>
      <c r="F110" s="5"/>
      <c r="G110" s="5">
        <f t="shared" si="5"/>
        <v>0</v>
      </c>
    </row>
    <row r="111" spans="1:7" ht="14.25">
      <c r="A111" s="5" t="s">
        <v>289</v>
      </c>
      <c r="B111" s="6" t="s">
        <v>281</v>
      </c>
      <c r="C111" s="6" t="s">
        <v>290</v>
      </c>
      <c r="D111" s="6" t="s">
        <v>265</v>
      </c>
      <c r="E111" s="5">
        <v>21</v>
      </c>
      <c r="F111" s="5"/>
      <c r="G111" s="5">
        <f t="shared" si="5"/>
        <v>0</v>
      </c>
    </row>
    <row r="112" spans="1:7" ht="31.5">
      <c r="A112" s="5" t="s">
        <v>291</v>
      </c>
      <c r="B112" s="6" t="s">
        <v>292</v>
      </c>
      <c r="C112" s="6" t="s">
        <v>293</v>
      </c>
      <c r="D112" s="6" t="s">
        <v>73</v>
      </c>
      <c r="E112" s="5">
        <v>32</v>
      </c>
      <c r="F112" s="5"/>
      <c r="G112" s="5">
        <f t="shared" si="5"/>
        <v>0</v>
      </c>
    </row>
    <row r="113" spans="1:7" ht="31.5">
      <c r="A113" s="5" t="s">
        <v>294</v>
      </c>
      <c r="B113" s="6" t="s">
        <v>295</v>
      </c>
      <c r="C113" s="6" t="s">
        <v>296</v>
      </c>
      <c r="D113" s="6" t="s">
        <v>73</v>
      </c>
      <c r="E113" s="5">
        <v>42</v>
      </c>
      <c r="F113" s="5"/>
      <c r="G113" s="5">
        <f t="shared" si="5"/>
        <v>0</v>
      </c>
    </row>
    <row r="114" spans="1:7" ht="21">
      <c r="A114" s="5" t="s">
        <v>297</v>
      </c>
      <c r="B114" s="6" t="s">
        <v>298</v>
      </c>
      <c r="C114" s="6" t="s">
        <v>299</v>
      </c>
      <c r="D114" s="6" t="s">
        <v>133</v>
      </c>
      <c r="E114" s="5">
        <v>2</v>
      </c>
      <c r="F114" s="5"/>
      <c r="G114" s="5">
        <f t="shared" si="5"/>
        <v>0</v>
      </c>
    </row>
    <row r="115" spans="1:7" ht="14.25">
      <c r="A115" s="5" t="s">
        <v>300</v>
      </c>
      <c r="B115" s="6" t="s">
        <v>301</v>
      </c>
      <c r="C115" s="6" t="s">
        <v>302</v>
      </c>
      <c r="D115" s="6" t="s">
        <v>303</v>
      </c>
      <c r="E115" s="5">
        <v>2</v>
      </c>
      <c r="F115" s="5"/>
      <c r="G115" s="5">
        <f t="shared" si="5"/>
        <v>0</v>
      </c>
    </row>
    <row r="116" spans="1:7" ht="21">
      <c r="A116" s="5" t="s">
        <v>304</v>
      </c>
      <c r="B116" s="6" t="s">
        <v>305</v>
      </c>
      <c r="C116" s="6" t="s">
        <v>306</v>
      </c>
      <c r="D116" s="6" t="s">
        <v>303</v>
      </c>
      <c r="E116" s="5">
        <v>2</v>
      </c>
      <c r="F116" s="5"/>
      <c r="G116" s="5">
        <f t="shared" si="5"/>
        <v>0</v>
      </c>
    </row>
    <row r="117" spans="1:7" ht="14.25">
      <c r="A117" s="9" t="s">
        <v>307</v>
      </c>
      <c r="B117" s="10"/>
      <c r="C117" s="10"/>
      <c r="D117" s="10"/>
      <c r="E117" s="10"/>
      <c r="F117" s="11"/>
      <c r="G117" s="3"/>
    </row>
    <row r="118" spans="1:7" ht="14.25">
      <c r="A118" s="3" t="s">
        <v>308</v>
      </c>
      <c r="B118" s="4"/>
      <c r="C118" s="9" t="s">
        <v>309</v>
      </c>
      <c r="D118" s="10"/>
      <c r="E118" s="10"/>
      <c r="F118" s="10"/>
      <c r="G118" s="11"/>
    </row>
    <row r="119" spans="1:7" ht="21">
      <c r="A119" s="5" t="s">
        <v>310</v>
      </c>
      <c r="B119" s="6" t="s">
        <v>311</v>
      </c>
      <c r="C119" s="6" t="s">
        <v>312</v>
      </c>
      <c r="D119" s="6" t="s">
        <v>73</v>
      </c>
      <c r="E119" s="5">
        <v>7</v>
      </c>
      <c r="F119" s="5"/>
      <c r="G119" s="5">
        <f>E119*F119</f>
        <v>0</v>
      </c>
    </row>
    <row r="120" spans="1:7" ht="21">
      <c r="A120" s="5" t="s">
        <v>313</v>
      </c>
      <c r="B120" s="6" t="s">
        <v>314</v>
      </c>
      <c r="C120" s="6" t="s">
        <v>315</v>
      </c>
      <c r="D120" s="6" t="s">
        <v>133</v>
      </c>
      <c r="E120" s="5">
        <v>2</v>
      </c>
      <c r="F120" s="5"/>
      <c r="G120" s="5">
        <f>E120*F120</f>
        <v>0</v>
      </c>
    </row>
    <row r="121" spans="1:7" ht="21">
      <c r="A121" s="5" t="s">
        <v>316</v>
      </c>
      <c r="B121" s="6" t="s">
        <v>317</v>
      </c>
      <c r="C121" s="6" t="s">
        <v>318</v>
      </c>
      <c r="D121" s="6" t="s">
        <v>133</v>
      </c>
      <c r="E121" s="5">
        <v>2</v>
      </c>
      <c r="F121" s="5"/>
      <c r="G121" s="5">
        <f>E121*F121</f>
        <v>0</v>
      </c>
    </row>
    <row r="122" spans="1:7" ht="14.25">
      <c r="A122" s="5" t="s">
        <v>319</v>
      </c>
      <c r="B122" s="6" t="s">
        <v>320</v>
      </c>
      <c r="C122" s="6" t="s">
        <v>321</v>
      </c>
      <c r="D122" s="6" t="s">
        <v>73</v>
      </c>
      <c r="E122" s="5">
        <v>2</v>
      </c>
      <c r="F122" s="5"/>
      <c r="G122" s="5">
        <f>E122*F122</f>
        <v>0</v>
      </c>
    </row>
    <row r="123" spans="1:7" ht="14.25">
      <c r="A123" s="9" t="s">
        <v>322</v>
      </c>
      <c r="B123" s="10"/>
      <c r="C123" s="10"/>
      <c r="D123" s="10"/>
      <c r="E123" s="10"/>
      <c r="F123" s="11"/>
      <c r="G123" s="3"/>
    </row>
    <row r="124" spans="1:7" ht="14.25">
      <c r="A124" s="9" t="s">
        <v>323</v>
      </c>
      <c r="B124" s="10"/>
      <c r="C124" s="10"/>
      <c r="D124" s="10"/>
      <c r="E124" s="10"/>
      <c r="F124" s="11"/>
      <c r="G124" s="3"/>
    </row>
    <row r="125" spans="1:7" ht="14.25">
      <c r="A125" s="3">
        <v>2</v>
      </c>
      <c r="B125" s="4"/>
      <c r="C125" s="9" t="s">
        <v>324</v>
      </c>
      <c r="D125" s="10"/>
      <c r="E125" s="10"/>
      <c r="F125" s="10"/>
      <c r="G125" s="11"/>
    </row>
    <row r="126" spans="1:7" ht="14.25">
      <c r="A126" s="3" t="s">
        <v>325</v>
      </c>
      <c r="B126" s="4"/>
      <c r="C126" s="9" t="s">
        <v>326</v>
      </c>
      <c r="D126" s="10"/>
      <c r="E126" s="10"/>
      <c r="F126" s="10"/>
      <c r="G126" s="11"/>
    </row>
    <row r="127" spans="1:7" ht="21">
      <c r="A127" s="5" t="s">
        <v>327</v>
      </c>
      <c r="B127" s="6" t="s">
        <v>328</v>
      </c>
      <c r="C127" s="6" t="s">
        <v>329</v>
      </c>
      <c r="D127" s="6" t="s">
        <v>16</v>
      </c>
      <c r="E127" s="5">
        <v>11</v>
      </c>
      <c r="F127" s="5"/>
      <c r="G127" s="5">
        <f>E127*F127</f>
        <v>0</v>
      </c>
    </row>
    <row r="128" spans="1:7" ht="21">
      <c r="A128" s="5" t="s">
        <v>330</v>
      </c>
      <c r="B128" s="6" t="s">
        <v>331</v>
      </c>
      <c r="C128" s="6" t="s">
        <v>332</v>
      </c>
      <c r="D128" s="6" t="s">
        <v>16</v>
      </c>
      <c r="E128" s="5">
        <v>6.94</v>
      </c>
      <c r="F128" s="5"/>
      <c r="G128" s="5">
        <f aca="true" t="shared" si="6" ref="G128:G141">E128*F128</f>
        <v>0</v>
      </c>
    </row>
    <row r="129" spans="1:7" ht="14.25">
      <c r="A129" s="5" t="s">
        <v>333</v>
      </c>
      <c r="B129" s="6" t="s">
        <v>334</v>
      </c>
      <c r="C129" s="6" t="s">
        <v>335</v>
      </c>
      <c r="D129" s="6" t="s">
        <v>26</v>
      </c>
      <c r="E129" s="5">
        <v>0.353</v>
      </c>
      <c r="F129" s="5"/>
      <c r="G129" s="5">
        <f t="shared" si="6"/>
        <v>0</v>
      </c>
    </row>
    <row r="130" spans="1:7" ht="14.25">
      <c r="A130" s="5" t="s">
        <v>336</v>
      </c>
      <c r="B130" s="6" t="s">
        <v>337</v>
      </c>
      <c r="C130" s="6" t="s">
        <v>338</v>
      </c>
      <c r="D130" s="6" t="s">
        <v>16</v>
      </c>
      <c r="E130" s="5">
        <v>6.136</v>
      </c>
      <c r="F130" s="5"/>
      <c r="G130" s="5">
        <f t="shared" si="6"/>
        <v>0</v>
      </c>
    </row>
    <row r="131" spans="1:7" ht="21">
      <c r="A131" s="5" t="s">
        <v>339</v>
      </c>
      <c r="B131" s="6" t="s">
        <v>340</v>
      </c>
      <c r="C131" s="6" t="s">
        <v>341</v>
      </c>
      <c r="D131" s="6" t="s">
        <v>16</v>
      </c>
      <c r="E131" s="5">
        <v>36.72</v>
      </c>
      <c r="F131" s="5"/>
      <c r="G131" s="5">
        <f t="shared" si="6"/>
        <v>0</v>
      </c>
    </row>
    <row r="132" spans="1:7" ht="21">
      <c r="A132" s="5" t="s">
        <v>342</v>
      </c>
      <c r="B132" s="6" t="s">
        <v>343</v>
      </c>
      <c r="C132" s="6" t="s">
        <v>344</v>
      </c>
      <c r="D132" s="6" t="s">
        <v>16</v>
      </c>
      <c r="E132" s="5">
        <v>25.839</v>
      </c>
      <c r="F132" s="5"/>
      <c r="G132" s="5">
        <f t="shared" si="6"/>
        <v>0</v>
      </c>
    </row>
    <row r="133" spans="1:7" ht="14.25">
      <c r="A133" s="5" t="s">
        <v>345</v>
      </c>
      <c r="B133" s="6" t="s">
        <v>346</v>
      </c>
      <c r="C133" s="6" t="s">
        <v>347</v>
      </c>
      <c r="D133" s="6" t="s">
        <v>26</v>
      </c>
      <c r="E133" s="5">
        <v>5.508</v>
      </c>
      <c r="F133" s="5"/>
      <c r="G133" s="5">
        <f t="shared" si="6"/>
        <v>0</v>
      </c>
    </row>
    <row r="134" spans="1:7" ht="14.25">
      <c r="A134" s="5" t="s">
        <v>348</v>
      </c>
      <c r="B134" s="6" t="s">
        <v>349</v>
      </c>
      <c r="C134" s="6" t="s">
        <v>350</v>
      </c>
      <c r="D134" s="6" t="s">
        <v>73</v>
      </c>
      <c r="E134" s="5">
        <v>9.34</v>
      </c>
      <c r="F134" s="5"/>
      <c r="G134" s="5">
        <f t="shared" si="6"/>
        <v>0</v>
      </c>
    </row>
    <row r="135" spans="1:7" ht="21">
      <c r="A135" s="5" t="s">
        <v>351</v>
      </c>
      <c r="B135" s="6" t="s">
        <v>352</v>
      </c>
      <c r="C135" s="6" t="s">
        <v>353</v>
      </c>
      <c r="D135" s="6" t="s">
        <v>26</v>
      </c>
      <c r="E135" s="5">
        <v>9.771</v>
      </c>
      <c r="F135" s="5"/>
      <c r="G135" s="5">
        <f t="shared" si="6"/>
        <v>0</v>
      </c>
    </row>
    <row r="136" spans="1:7" ht="31.5">
      <c r="A136" s="5" t="s">
        <v>354</v>
      </c>
      <c r="B136" s="6" t="s">
        <v>355</v>
      </c>
      <c r="C136" s="6" t="s">
        <v>356</v>
      </c>
      <c r="D136" s="6" t="s">
        <v>26</v>
      </c>
      <c r="E136" s="5">
        <v>9.771</v>
      </c>
      <c r="F136" s="5"/>
      <c r="G136" s="5">
        <f t="shared" si="6"/>
        <v>0</v>
      </c>
    </row>
    <row r="137" spans="1:7" ht="14.25">
      <c r="A137" s="5" t="s">
        <v>357</v>
      </c>
      <c r="B137" s="6" t="s">
        <v>96</v>
      </c>
      <c r="C137" s="6" t="s">
        <v>358</v>
      </c>
      <c r="D137" s="6" t="s">
        <v>26</v>
      </c>
      <c r="E137" s="5">
        <v>9.771</v>
      </c>
      <c r="F137" s="5"/>
      <c r="G137" s="5">
        <f t="shared" si="6"/>
        <v>0</v>
      </c>
    </row>
    <row r="138" spans="1:7" ht="14.25">
      <c r="A138" s="5" t="s">
        <v>359</v>
      </c>
      <c r="B138" s="6" t="s">
        <v>360</v>
      </c>
      <c r="C138" s="6" t="s">
        <v>361</v>
      </c>
      <c r="D138" s="6" t="s">
        <v>73</v>
      </c>
      <c r="E138" s="5">
        <v>3.7</v>
      </c>
      <c r="F138" s="5"/>
      <c r="G138" s="5">
        <f t="shared" si="6"/>
        <v>0</v>
      </c>
    </row>
    <row r="139" spans="1:7" ht="21">
      <c r="A139" s="5" t="s">
        <v>362</v>
      </c>
      <c r="B139" s="6" t="s">
        <v>363</v>
      </c>
      <c r="C139" s="6" t="s">
        <v>364</v>
      </c>
      <c r="D139" s="6" t="s">
        <v>16</v>
      </c>
      <c r="E139" s="5">
        <v>6.23</v>
      </c>
      <c r="F139" s="5"/>
      <c r="G139" s="5">
        <f t="shared" si="6"/>
        <v>0</v>
      </c>
    </row>
    <row r="140" spans="1:7" ht="14.25">
      <c r="A140" s="5" t="s">
        <v>365</v>
      </c>
      <c r="B140" s="6" t="s">
        <v>366</v>
      </c>
      <c r="C140" s="6" t="s">
        <v>367</v>
      </c>
      <c r="D140" s="6" t="s">
        <v>265</v>
      </c>
      <c r="E140" s="5">
        <v>2</v>
      </c>
      <c r="F140" s="5"/>
      <c r="G140" s="5">
        <f t="shared" si="6"/>
        <v>0</v>
      </c>
    </row>
    <row r="141" spans="1:7" ht="14.25">
      <c r="A141" s="5" t="s">
        <v>368</v>
      </c>
      <c r="B141" s="6" t="s">
        <v>96</v>
      </c>
      <c r="C141" s="6" t="s">
        <v>369</v>
      </c>
      <c r="D141" s="6" t="s">
        <v>98</v>
      </c>
      <c r="E141" s="5">
        <v>1</v>
      </c>
      <c r="F141" s="5"/>
      <c r="G141" s="5">
        <f t="shared" si="6"/>
        <v>0</v>
      </c>
    </row>
    <row r="142" spans="1:7" ht="14.25">
      <c r="A142" s="9" t="s">
        <v>370</v>
      </c>
      <c r="B142" s="10"/>
      <c r="C142" s="10"/>
      <c r="D142" s="10"/>
      <c r="E142" s="10"/>
      <c r="F142" s="11"/>
      <c r="G142" s="3"/>
    </row>
    <row r="143" spans="1:7" ht="14.25">
      <c r="A143" s="3" t="s">
        <v>371</v>
      </c>
      <c r="B143" s="4"/>
      <c r="C143" s="9" t="s">
        <v>372</v>
      </c>
      <c r="D143" s="10"/>
      <c r="E143" s="10"/>
      <c r="F143" s="10"/>
      <c r="G143" s="11"/>
    </row>
    <row r="144" spans="1:7" ht="21">
      <c r="A144" s="5" t="s">
        <v>373</v>
      </c>
      <c r="B144" s="6" t="s">
        <v>374</v>
      </c>
      <c r="C144" s="6" t="s">
        <v>375</v>
      </c>
      <c r="D144" s="6" t="s">
        <v>265</v>
      </c>
      <c r="E144" s="5">
        <v>1</v>
      </c>
      <c r="F144" s="5"/>
      <c r="G144" s="5">
        <f>E144*F144</f>
        <v>0</v>
      </c>
    </row>
    <row r="145" spans="1:7" ht="21">
      <c r="A145" s="5" t="s">
        <v>376</v>
      </c>
      <c r="B145" s="6" t="s">
        <v>377</v>
      </c>
      <c r="C145" s="6" t="s">
        <v>378</v>
      </c>
      <c r="D145" s="6" t="s">
        <v>73</v>
      </c>
      <c r="E145" s="5">
        <v>9.8</v>
      </c>
      <c r="F145" s="5"/>
      <c r="G145" s="5">
        <f aca="true" t="shared" si="7" ref="G145:G151">E145*F145</f>
        <v>0</v>
      </c>
    </row>
    <row r="146" spans="1:7" ht="21">
      <c r="A146" s="5" t="s">
        <v>379</v>
      </c>
      <c r="B146" s="6" t="s">
        <v>380</v>
      </c>
      <c r="C146" s="6" t="s">
        <v>381</v>
      </c>
      <c r="D146" s="6" t="s">
        <v>26</v>
      </c>
      <c r="E146" s="5">
        <v>12.25</v>
      </c>
      <c r="F146" s="5"/>
      <c r="G146" s="5">
        <f t="shared" si="7"/>
        <v>0</v>
      </c>
    </row>
    <row r="147" spans="1:7" ht="21">
      <c r="A147" s="5" t="s">
        <v>382</v>
      </c>
      <c r="B147" s="6" t="s">
        <v>383</v>
      </c>
      <c r="C147" s="6" t="s">
        <v>384</v>
      </c>
      <c r="D147" s="6" t="s">
        <v>73</v>
      </c>
      <c r="E147" s="5">
        <v>13</v>
      </c>
      <c r="F147" s="5"/>
      <c r="G147" s="5">
        <f t="shared" si="7"/>
        <v>0</v>
      </c>
    </row>
    <row r="148" spans="1:7" ht="14.25">
      <c r="A148" s="5" t="s">
        <v>385</v>
      </c>
      <c r="B148" s="6" t="s">
        <v>386</v>
      </c>
      <c r="C148" s="6" t="s">
        <v>387</v>
      </c>
      <c r="D148" s="6" t="s">
        <v>388</v>
      </c>
      <c r="E148" s="5">
        <v>1</v>
      </c>
      <c r="F148" s="5"/>
      <c r="G148" s="5">
        <f t="shared" si="7"/>
        <v>0</v>
      </c>
    </row>
    <row r="149" spans="1:7" ht="14.25">
      <c r="A149" s="5" t="s">
        <v>389</v>
      </c>
      <c r="B149" s="6" t="s">
        <v>390</v>
      </c>
      <c r="C149" s="6" t="s">
        <v>391</v>
      </c>
      <c r="D149" s="6" t="s">
        <v>133</v>
      </c>
      <c r="E149" s="5">
        <v>1</v>
      </c>
      <c r="F149" s="5"/>
      <c r="G149" s="5">
        <f t="shared" si="7"/>
        <v>0</v>
      </c>
    </row>
    <row r="150" spans="1:7" ht="14.25">
      <c r="A150" s="5" t="s">
        <v>392</v>
      </c>
      <c r="B150" s="6" t="s">
        <v>393</v>
      </c>
      <c r="C150" s="6" t="s">
        <v>394</v>
      </c>
      <c r="D150" s="6" t="s">
        <v>16</v>
      </c>
      <c r="E150" s="5">
        <v>2.6</v>
      </c>
      <c r="F150" s="5"/>
      <c r="G150" s="5">
        <f t="shared" si="7"/>
        <v>0</v>
      </c>
    </row>
    <row r="151" spans="1:7" ht="21">
      <c r="A151" s="5" t="s">
        <v>395</v>
      </c>
      <c r="B151" s="6" t="s">
        <v>396</v>
      </c>
      <c r="C151" s="6" t="s">
        <v>397</v>
      </c>
      <c r="D151" s="6" t="s">
        <v>26</v>
      </c>
      <c r="E151" s="5">
        <v>11.989</v>
      </c>
      <c r="F151" s="5"/>
      <c r="G151" s="5">
        <f t="shared" si="7"/>
        <v>0</v>
      </c>
    </row>
    <row r="152" spans="1:7" ht="14.25">
      <c r="A152" s="9" t="s">
        <v>398</v>
      </c>
      <c r="B152" s="10"/>
      <c r="C152" s="10"/>
      <c r="D152" s="10"/>
      <c r="E152" s="10"/>
      <c r="F152" s="11"/>
      <c r="G152" s="3"/>
    </row>
    <row r="153" spans="1:7" ht="14.25">
      <c r="A153" s="3" t="s">
        <v>399</v>
      </c>
      <c r="B153" s="4"/>
      <c r="C153" s="9" t="s">
        <v>400</v>
      </c>
      <c r="D153" s="10"/>
      <c r="E153" s="10"/>
      <c r="F153" s="10"/>
      <c r="G153" s="11"/>
    </row>
    <row r="154" spans="1:7" ht="21">
      <c r="A154" s="5" t="s">
        <v>401</v>
      </c>
      <c r="B154" s="6" t="s">
        <v>203</v>
      </c>
      <c r="C154" s="6" t="s">
        <v>402</v>
      </c>
      <c r="D154" s="6" t="s">
        <v>16</v>
      </c>
      <c r="E154" s="5">
        <v>11.16</v>
      </c>
      <c r="F154" s="5"/>
      <c r="G154" s="5">
        <f>E154*F154</f>
        <v>0</v>
      </c>
    </row>
    <row r="155" spans="1:7" ht="21">
      <c r="A155" s="5" t="s">
        <v>403</v>
      </c>
      <c r="B155" s="6" t="s">
        <v>404</v>
      </c>
      <c r="C155" s="6" t="s">
        <v>405</v>
      </c>
      <c r="D155" s="6" t="s">
        <v>16</v>
      </c>
      <c r="E155" s="5">
        <v>3</v>
      </c>
      <c r="F155" s="5"/>
      <c r="G155" s="5">
        <f>E155*F155</f>
        <v>0</v>
      </c>
    </row>
    <row r="156" spans="1:7" ht="14.25">
      <c r="A156" s="9" t="s">
        <v>406</v>
      </c>
      <c r="B156" s="10"/>
      <c r="C156" s="10"/>
      <c r="D156" s="10"/>
      <c r="E156" s="10"/>
      <c r="F156" s="11"/>
      <c r="G156" s="3"/>
    </row>
    <row r="157" spans="1:7" ht="14.25">
      <c r="A157" s="3" t="s">
        <v>407</v>
      </c>
      <c r="B157" s="4"/>
      <c r="C157" s="9" t="s">
        <v>408</v>
      </c>
      <c r="D157" s="10"/>
      <c r="E157" s="10"/>
      <c r="F157" s="10"/>
      <c r="G157" s="11"/>
    </row>
    <row r="158" spans="1:7" ht="14.25">
      <c r="A158" s="5" t="s">
        <v>409</v>
      </c>
      <c r="B158" s="6" t="s">
        <v>46</v>
      </c>
      <c r="C158" s="6" t="s">
        <v>47</v>
      </c>
      <c r="D158" s="6" t="s">
        <v>26</v>
      </c>
      <c r="E158" s="5">
        <v>3.672</v>
      </c>
      <c r="F158" s="5"/>
      <c r="G158" s="5">
        <f>F158*F158</f>
        <v>0</v>
      </c>
    </row>
    <row r="159" spans="1:7" ht="21">
      <c r="A159" s="5" t="s">
        <v>410</v>
      </c>
      <c r="B159" s="6" t="s">
        <v>161</v>
      </c>
      <c r="C159" s="6" t="s">
        <v>162</v>
      </c>
      <c r="D159" s="6" t="s">
        <v>16</v>
      </c>
      <c r="E159" s="5">
        <v>36.72</v>
      </c>
      <c r="F159" s="5"/>
      <c r="G159" s="5">
        <f aca="true" t="shared" si="8" ref="G159:G165">F159*F159</f>
        <v>0</v>
      </c>
    </row>
    <row r="160" spans="1:7" ht="21">
      <c r="A160" s="5" t="s">
        <v>411</v>
      </c>
      <c r="B160" s="6" t="s">
        <v>164</v>
      </c>
      <c r="C160" s="6" t="s">
        <v>165</v>
      </c>
      <c r="D160" s="6" t="s">
        <v>16</v>
      </c>
      <c r="E160" s="5">
        <v>36.72</v>
      </c>
      <c r="F160" s="5"/>
      <c r="G160" s="5">
        <f t="shared" si="8"/>
        <v>0</v>
      </c>
    </row>
    <row r="161" spans="1:7" ht="14.25">
      <c r="A161" s="5" t="s">
        <v>412</v>
      </c>
      <c r="B161" s="6" t="s">
        <v>167</v>
      </c>
      <c r="C161" s="6" t="s">
        <v>168</v>
      </c>
      <c r="D161" s="6" t="s">
        <v>16</v>
      </c>
      <c r="E161" s="5">
        <v>36.72</v>
      </c>
      <c r="F161" s="5"/>
      <c r="G161" s="5">
        <f t="shared" si="8"/>
        <v>0</v>
      </c>
    </row>
    <row r="162" spans="1:7" ht="21">
      <c r="A162" s="5" t="s">
        <v>413</v>
      </c>
      <c r="B162" s="6" t="s">
        <v>191</v>
      </c>
      <c r="C162" s="6" t="s">
        <v>192</v>
      </c>
      <c r="D162" s="6" t="s">
        <v>16</v>
      </c>
      <c r="E162" s="5">
        <v>36.72</v>
      </c>
      <c r="F162" s="5"/>
      <c r="G162" s="5">
        <f t="shared" si="8"/>
        <v>0</v>
      </c>
    </row>
    <row r="163" spans="1:7" ht="31.5">
      <c r="A163" s="5" t="s">
        <v>414</v>
      </c>
      <c r="B163" s="6" t="s">
        <v>194</v>
      </c>
      <c r="C163" s="6" t="s">
        <v>415</v>
      </c>
      <c r="D163" s="6" t="s">
        <v>16</v>
      </c>
      <c r="E163" s="5">
        <v>36.72</v>
      </c>
      <c r="F163" s="5"/>
      <c r="G163" s="5">
        <f t="shared" si="8"/>
        <v>0</v>
      </c>
    </row>
    <row r="164" spans="1:7" ht="21">
      <c r="A164" s="5" t="s">
        <v>416</v>
      </c>
      <c r="B164" s="6" t="s">
        <v>197</v>
      </c>
      <c r="C164" s="6" t="s">
        <v>198</v>
      </c>
      <c r="D164" s="6" t="s">
        <v>73</v>
      </c>
      <c r="E164" s="5">
        <v>16.8</v>
      </c>
      <c r="F164" s="5"/>
      <c r="G164" s="5">
        <f t="shared" si="8"/>
        <v>0</v>
      </c>
    </row>
    <row r="165" spans="1:7" ht="14.25">
      <c r="A165" s="5" t="s">
        <v>417</v>
      </c>
      <c r="B165" s="6" t="s">
        <v>418</v>
      </c>
      <c r="C165" s="6" t="s">
        <v>419</v>
      </c>
      <c r="D165" s="6" t="s">
        <v>133</v>
      </c>
      <c r="E165" s="5">
        <v>1</v>
      </c>
      <c r="F165" s="5"/>
      <c r="G165" s="5">
        <f t="shared" si="8"/>
        <v>0</v>
      </c>
    </row>
    <row r="166" spans="1:7" ht="14.25">
      <c r="A166" s="9" t="s">
        <v>420</v>
      </c>
      <c r="B166" s="10"/>
      <c r="C166" s="10"/>
      <c r="D166" s="10"/>
      <c r="E166" s="10"/>
      <c r="F166" s="11"/>
      <c r="G166" s="3"/>
    </row>
    <row r="167" spans="1:7" ht="14.25">
      <c r="A167" s="3" t="s">
        <v>421</v>
      </c>
      <c r="B167" s="4"/>
      <c r="C167" s="9" t="s">
        <v>422</v>
      </c>
      <c r="D167" s="10"/>
      <c r="E167" s="10"/>
      <c r="F167" s="10"/>
      <c r="G167" s="11"/>
    </row>
    <row r="168" spans="1:7" ht="21">
      <c r="A168" s="5" t="s">
        <v>423</v>
      </c>
      <c r="B168" s="6" t="s">
        <v>179</v>
      </c>
      <c r="C168" s="6" t="s">
        <v>180</v>
      </c>
      <c r="D168" s="6" t="s">
        <v>16</v>
      </c>
      <c r="E168" s="5">
        <v>36.72</v>
      </c>
      <c r="F168" s="5"/>
      <c r="G168" s="5">
        <f>F168*F168</f>
        <v>0</v>
      </c>
    </row>
    <row r="169" spans="1:7" ht="14.25">
      <c r="A169" s="5" t="s">
        <v>424</v>
      </c>
      <c r="B169" s="6" t="s">
        <v>425</v>
      </c>
      <c r="C169" s="6" t="s">
        <v>426</v>
      </c>
      <c r="D169" s="6" t="s">
        <v>16</v>
      </c>
      <c r="E169" s="5">
        <v>17.226</v>
      </c>
      <c r="F169" s="5"/>
      <c r="G169" s="5">
        <f>F169*F169</f>
        <v>0</v>
      </c>
    </row>
    <row r="170" spans="1:7" ht="14.25">
      <c r="A170" s="5" t="s">
        <v>427</v>
      </c>
      <c r="B170" s="6" t="s">
        <v>182</v>
      </c>
      <c r="C170" s="6" t="s">
        <v>183</v>
      </c>
      <c r="D170" s="6" t="s">
        <v>16</v>
      </c>
      <c r="E170" s="5">
        <v>17.226</v>
      </c>
      <c r="F170" s="5"/>
      <c r="G170" s="5">
        <f>F170*F170</f>
        <v>0</v>
      </c>
    </row>
    <row r="171" spans="1:7" ht="21">
      <c r="A171" s="5" t="s">
        <v>428</v>
      </c>
      <c r="B171" s="6" t="s">
        <v>185</v>
      </c>
      <c r="C171" s="6" t="s">
        <v>186</v>
      </c>
      <c r="D171" s="6" t="s">
        <v>16</v>
      </c>
      <c r="E171" s="5">
        <v>36.72</v>
      </c>
      <c r="F171" s="5"/>
      <c r="G171" s="5">
        <f>F171*F171</f>
        <v>0</v>
      </c>
    </row>
    <row r="172" spans="1:7" ht="21">
      <c r="A172" s="5" t="s">
        <v>429</v>
      </c>
      <c r="B172" s="6" t="s">
        <v>188</v>
      </c>
      <c r="C172" s="6" t="s">
        <v>189</v>
      </c>
      <c r="D172" s="6" t="s">
        <v>16</v>
      </c>
      <c r="E172" s="5">
        <v>53.946</v>
      </c>
      <c r="F172" s="5"/>
      <c r="G172" s="5">
        <f>F172*F172</f>
        <v>0</v>
      </c>
    </row>
    <row r="173" spans="1:7" ht="14.25">
      <c r="A173" s="9" t="s">
        <v>430</v>
      </c>
      <c r="B173" s="10"/>
      <c r="C173" s="10"/>
      <c r="D173" s="10"/>
      <c r="E173" s="10"/>
      <c r="F173" s="11"/>
      <c r="G173" s="3"/>
    </row>
    <row r="174" spans="1:7" ht="14.25">
      <c r="A174" s="3" t="s">
        <v>431</v>
      </c>
      <c r="B174" s="4"/>
      <c r="C174" s="9" t="s">
        <v>432</v>
      </c>
      <c r="D174" s="10"/>
      <c r="E174" s="10"/>
      <c r="F174" s="10"/>
      <c r="G174" s="11"/>
    </row>
    <row r="175" spans="1:7" ht="21">
      <c r="A175" s="5" t="s">
        <v>433</v>
      </c>
      <c r="B175" s="6" t="s">
        <v>434</v>
      </c>
      <c r="C175" s="6" t="s">
        <v>435</v>
      </c>
      <c r="D175" s="6" t="s">
        <v>16</v>
      </c>
      <c r="E175" s="5">
        <v>23.774</v>
      </c>
      <c r="F175" s="5"/>
      <c r="G175" s="5">
        <f>E175*F175</f>
        <v>0</v>
      </c>
    </row>
    <row r="176" spans="1:7" ht="21">
      <c r="A176" s="5" t="s">
        <v>436</v>
      </c>
      <c r="B176" s="6" t="s">
        <v>437</v>
      </c>
      <c r="C176" s="6" t="s">
        <v>438</v>
      </c>
      <c r="D176" s="6" t="s">
        <v>16</v>
      </c>
      <c r="E176" s="5">
        <v>23.774</v>
      </c>
      <c r="F176" s="5"/>
      <c r="G176" s="5">
        <f aca="true" t="shared" si="9" ref="G176:G183">E176*F176</f>
        <v>0</v>
      </c>
    </row>
    <row r="177" spans="1:7" ht="21">
      <c r="A177" s="5" t="s">
        <v>439</v>
      </c>
      <c r="B177" s="6" t="s">
        <v>440</v>
      </c>
      <c r="C177" s="6" t="s">
        <v>441</v>
      </c>
      <c r="D177" s="6" t="s">
        <v>16</v>
      </c>
      <c r="E177" s="5">
        <v>23.774</v>
      </c>
      <c r="F177" s="5"/>
      <c r="G177" s="5">
        <f t="shared" si="9"/>
        <v>0</v>
      </c>
    </row>
    <row r="178" spans="1:7" ht="21">
      <c r="A178" s="5" t="s">
        <v>442</v>
      </c>
      <c r="B178" s="6" t="s">
        <v>443</v>
      </c>
      <c r="C178" s="6" t="s">
        <v>444</v>
      </c>
      <c r="D178" s="6" t="s">
        <v>227</v>
      </c>
      <c r="E178" s="5">
        <v>120</v>
      </c>
      <c r="F178" s="5"/>
      <c r="G178" s="5">
        <f t="shared" si="9"/>
        <v>0</v>
      </c>
    </row>
    <row r="179" spans="1:7" ht="21">
      <c r="A179" s="5" t="s">
        <v>445</v>
      </c>
      <c r="B179" s="6" t="s">
        <v>446</v>
      </c>
      <c r="C179" s="6" t="s">
        <v>447</v>
      </c>
      <c r="D179" s="6" t="s">
        <v>73</v>
      </c>
      <c r="E179" s="5">
        <v>4.05</v>
      </c>
      <c r="F179" s="5"/>
      <c r="G179" s="5">
        <f t="shared" si="9"/>
        <v>0</v>
      </c>
    </row>
    <row r="180" spans="1:7" ht="21">
      <c r="A180" s="5" t="s">
        <v>448</v>
      </c>
      <c r="B180" s="6" t="s">
        <v>449</v>
      </c>
      <c r="C180" s="6" t="s">
        <v>450</v>
      </c>
      <c r="D180" s="6" t="s">
        <v>73</v>
      </c>
      <c r="E180" s="5">
        <v>5.87</v>
      </c>
      <c r="F180" s="5"/>
      <c r="G180" s="5">
        <f t="shared" si="9"/>
        <v>0</v>
      </c>
    </row>
    <row r="181" spans="1:7" ht="21">
      <c r="A181" s="5" t="s">
        <v>451</v>
      </c>
      <c r="B181" s="6" t="s">
        <v>452</v>
      </c>
      <c r="C181" s="6" t="s">
        <v>453</v>
      </c>
      <c r="D181" s="6" t="s">
        <v>16</v>
      </c>
      <c r="E181" s="5">
        <v>23.774</v>
      </c>
      <c r="F181" s="5"/>
      <c r="G181" s="5">
        <f t="shared" si="9"/>
        <v>0</v>
      </c>
    </row>
    <row r="182" spans="1:7" ht="31.5">
      <c r="A182" s="5" t="s">
        <v>454</v>
      </c>
      <c r="B182" s="6" t="s">
        <v>455</v>
      </c>
      <c r="C182" s="6" t="s">
        <v>456</v>
      </c>
      <c r="D182" s="6" t="s">
        <v>16</v>
      </c>
      <c r="E182" s="5">
        <v>23.774</v>
      </c>
      <c r="F182" s="5"/>
      <c r="G182" s="5">
        <f t="shared" si="9"/>
        <v>0</v>
      </c>
    </row>
    <row r="183" spans="1:7" ht="21">
      <c r="A183" s="5" t="s">
        <v>457</v>
      </c>
      <c r="B183" s="6" t="s">
        <v>253</v>
      </c>
      <c r="C183" s="6" t="s">
        <v>254</v>
      </c>
      <c r="D183" s="6" t="s">
        <v>16</v>
      </c>
      <c r="E183" s="5">
        <v>23.774</v>
      </c>
      <c r="F183" s="5"/>
      <c r="G183" s="5">
        <f t="shared" si="9"/>
        <v>0</v>
      </c>
    </row>
    <row r="184" spans="1:7" ht="14.25">
      <c r="A184" s="5" t="s">
        <v>458</v>
      </c>
      <c r="B184" s="6" t="s">
        <v>256</v>
      </c>
      <c r="C184" s="6" t="s">
        <v>459</v>
      </c>
      <c r="D184" s="6"/>
      <c r="E184" s="5"/>
      <c r="F184" s="5"/>
      <c r="G184" s="5"/>
    </row>
    <row r="185" spans="1:7" ht="14.25">
      <c r="A185" s="9" t="s">
        <v>460</v>
      </c>
      <c r="B185" s="10"/>
      <c r="C185" s="10"/>
      <c r="D185" s="10"/>
      <c r="E185" s="10"/>
      <c r="F185" s="11"/>
      <c r="G185" s="3"/>
    </row>
    <row r="186" spans="1:7" ht="14.25">
      <c r="A186" s="9" t="s">
        <v>461</v>
      </c>
      <c r="B186" s="10"/>
      <c r="C186" s="10"/>
      <c r="D186" s="10"/>
      <c r="E186" s="10"/>
      <c r="F186" s="11"/>
      <c r="G186" s="3"/>
    </row>
    <row r="187" spans="1:7" ht="14.25">
      <c r="A187" s="3">
        <v>3</v>
      </c>
      <c r="B187" s="4"/>
      <c r="C187" s="9" t="s">
        <v>462</v>
      </c>
      <c r="D187" s="10"/>
      <c r="E187" s="10"/>
      <c r="F187" s="10"/>
      <c r="G187" s="11"/>
    </row>
    <row r="188" spans="1:7" ht="21">
      <c r="A188" s="5" t="s">
        <v>463</v>
      </c>
      <c r="B188" s="6" t="s">
        <v>464</v>
      </c>
      <c r="C188" s="6" t="s">
        <v>465</v>
      </c>
      <c r="D188" s="6" t="s">
        <v>16</v>
      </c>
      <c r="E188" s="5">
        <v>32.173</v>
      </c>
      <c r="F188" s="5"/>
      <c r="G188" s="5">
        <f>E188*F188</f>
        <v>0</v>
      </c>
    </row>
    <row r="189" spans="1:7" ht="21">
      <c r="A189" s="5" t="s">
        <v>466</v>
      </c>
      <c r="B189" s="6" t="s">
        <v>467</v>
      </c>
      <c r="C189" s="6" t="s">
        <v>468</v>
      </c>
      <c r="D189" s="6" t="s">
        <v>16</v>
      </c>
      <c r="E189" s="5">
        <v>32.173</v>
      </c>
      <c r="F189" s="5"/>
      <c r="G189" s="5">
        <f aca="true" t="shared" si="10" ref="G189:G196">E189*F189</f>
        <v>0</v>
      </c>
    </row>
    <row r="190" spans="1:7" ht="21">
      <c r="A190" s="5" t="s">
        <v>469</v>
      </c>
      <c r="B190" s="6" t="s">
        <v>470</v>
      </c>
      <c r="C190" s="6" t="s">
        <v>471</v>
      </c>
      <c r="D190" s="6" t="s">
        <v>16</v>
      </c>
      <c r="E190" s="5">
        <v>32.173</v>
      </c>
      <c r="F190" s="5"/>
      <c r="G190" s="5">
        <f t="shared" si="10"/>
        <v>0</v>
      </c>
    </row>
    <row r="191" spans="1:7" ht="21">
      <c r="A191" s="5" t="s">
        <v>472</v>
      </c>
      <c r="B191" s="6" t="s">
        <v>473</v>
      </c>
      <c r="C191" s="6" t="s">
        <v>474</v>
      </c>
      <c r="D191" s="6" t="s">
        <v>16</v>
      </c>
      <c r="E191" s="5">
        <v>32.173</v>
      </c>
      <c r="F191" s="5"/>
      <c r="G191" s="5">
        <f t="shared" si="10"/>
        <v>0</v>
      </c>
    </row>
    <row r="192" spans="1:7" ht="21">
      <c r="A192" s="5" t="s">
        <v>475</v>
      </c>
      <c r="B192" s="6" t="s">
        <v>476</v>
      </c>
      <c r="C192" s="6" t="s">
        <v>477</v>
      </c>
      <c r="D192" s="6" t="s">
        <v>16</v>
      </c>
      <c r="E192" s="5">
        <v>9.245</v>
      </c>
      <c r="F192" s="5"/>
      <c r="G192" s="5">
        <f t="shared" si="10"/>
        <v>0</v>
      </c>
    </row>
    <row r="193" spans="1:7" ht="21">
      <c r="A193" s="5" t="s">
        <v>478</v>
      </c>
      <c r="B193" s="6" t="s">
        <v>479</v>
      </c>
      <c r="C193" s="6" t="s">
        <v>480</v>
      </c>
      <c r="D193" s="6" t="s">
        <v>73</v>
      </c>
      <c r="E193" s="5">
        <v>18.49</v>
      </c>
      <c r="F193" s="5"/>
      <c r="G193" s="5">
        <f t="shared" si="10"/>
        <v>0</v>
      </c>
    </row>
    <row r="194" spans="1:7" ht="21">
      <c r="A194" s="5" t="s">
        <v>481</v>
      </c>
      <c r="B194" s="6" t="s">
        <v>482</v>
      </c>
      <c r="C194" s="6" t="s">
        <v>483</v>
      </c>
      <c r="D194" s="6" t="s">
        <v>16</v>
      </c>
      <c r="E194" s="5">
        <v>22.928</v>
      </c>
      <c r="F194" s="5"/>
      <c r="G194" s="5">
        <f t="shared" si="10"/>
        <v>0</v>
      </c>
    </row>
    <row r="195" spans="1:7" ht="14.25">
      <c r="A195" s="5" t="s">
        <v>484</v>
      </c>
      <c r="B195" s="6" t="s">
        <v>485</v>
      </c>
      <c r="C195" s="6" t="s">
        <v>486</v>
      </c>
      <c r="D195" s="6" t="s">
        <v>26</v>
      </c>
      <c r="E195" s="5">
        <v>3</v>
      </c>
      <c r="F195" s="5"/>
      <c r="G195" s="5">
        <f t="shared" si="10"/>
        <v>0</v>
      </c>
    </row>
    <row r="196" spans="1:7" ht="14.25">
      <c r="A196" s="5" t="s">
        <v>487</v>
      </c>
      <c r="B196" s="6" t="s">
        <v>488</v>
      </c>
      <c r="C196" s="6" t="s">
        <v>489</v>
      </c>
      <c r="D196" s="6" t="s">
        <v>16</v>
      </c>
      <c r="E196" s="5">
        <v>20</v>
      </c>
      <c r="F196" s="5"/>
      <c r="G196" s="5">
        <f t="shared" si="10"/>
        <v>0</v>
      </c>
    </row>
    <row r="197" spans="1:7" ht="14.25">
      <c r="A197" s="9" t="s">
        <v>490</v>
      </c>
      <c r="B197" s="10"/>
      <c r="C197" s="10"/>
      <c r="D197" s="10"/>
      <c r="E197" s="10"/>
      <c r="F197" s="11"/>
      <c r="G197" s="3"/>
    </row>
    <row r="198" spans="1:7" ht="14.25">
      <c r="A198" s="9" t="s">
        <v>491</v>
      </c>
      <c r="B198" s="10"/>
      <c r="C198" s="10"/>
      <c r="D198" s="10"/>
      <c r="E198" s="10"/>
      <c r="F198" s="11"/>
      <c r="G198" s="3"/>
    </row>
    <row r="199" spans="1:7" ht="14.25">
      <c r="A199" s="9" t="s">
        <v>492</v>
      </c>
      <c r="B199" s="10"/>
      <c r="C199" s="10"/>
      <c r="D199" s="10"/>
      <c r="E199" s="10"/>
      <c r="F199" s="11"/>
      <c r="G199" s="3"/>
    </row>
    <row r="200" spans="1:7" ht="14.25">
      <c r="A200" s="9" t="s">
        <v>493</v>
      </c>
      <c r="B200" s="10"/>
      <c r="C200" s="10"/>
      <c r="D200" s="10"/>
      <c r="E200" s="10"/>
      <c r="F200" s="11"/>
      <c r="G200" s="3"/>
    </row>
    <row r="202" ht="14.25">
      <c r="A202" s="7" t="s">
        <v>494</v>
      </c>
    </row>
  </sheetData>
  <sheetProtection/>
  <mergeCells count="49">
    <mergeCell ref="A3:G3"/>
    <mergeCell ref="A186:F186"/>
    <mergeCell ref="C187:G187"/>
    <mergeCell ref="A197:F197"/>
    <mergeCell ref="A198:F198"/>
    <mergeCell ref="A199:F199"/>
    <mergeCell ref="C126:G126"/>
    <mergeCell ref="A142:F142"/>
    <mergeCell ref="C143:G143"/>
    <mergeCell ref="A152:F152"/>
    <mergeCell ref="A200:F200"/>
    <mergeCell ref="C157:G157"/>
    <mergeCell ref="A166:F166"/>
    <mergeCell ref="C167:G167"/>
    <mergeCell ref="A173:F173"/>
    <mergeCell ref="C174:G174"/>
    <mergeCell ref="A185:F185"/>
    <mergeCell ref="C153:G153"/>
    <mergeCell ref="A156:F156"/>
    <mergeCell ref="C101:G101"/>
    <mergeCell ref="A117:F117"/>
    <mergeCell ref="C118:G118"/>
    <mergeCell ref="A123:F123"/>
    <mergeCell ref="A124:F124"/>
    <mergeCell ref="C125:G125"/>
    <mergeCell ref="C82:G82"/>
    <mergeCell ref="C83:G83"/>
    <mergeCell ref="A95:F95"/>
    <mergeCell ref="C96:G96"/>
    <mergeCell ref="A99:F99"/>
    <mergeCell ref="A100:F100"/>
    <mergeCell ref="C53:G53"/>
    <mergeCell ref="A65:F65"/>
    <mergeCell ref="C66:G66"/>
    <mergeCell ref="A76:F76"/>
    <mergeCell ref="C77:G77"/>
    <mergeCell ref="A81:F81"/>
    <mergeCell ref="C19:G19"/>
    <mergeCell ref="A33:F33"/>
    <mergeCell ref="C34:G34"/>
    <mergeCell ref="A39:F39"/>
    <mergeCell ref="C40:G40"/>
    <mergeCell ref="A52:F52"/>
    <mergeCell ref="A6:G6"/>
    <mergeCell ref="C7:G7"/>
    <mergeCell ref="C8:G8"/>
    <mergeCell ref="A11:F11"/>
    <mergeCell ref="C12:G12"/>
    <mergeCell ref="A18:F18"/>
  </mergeCells>
  <printOptions/>
  <pageMargins left="0.75" right="0.75" top="1" bottom="1" header="0.5" footer="0.5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PIAP rozbudowa holu wejściowego 12 07</dc:title>
  <dc:subject/>
  <dc:creator>Pyza</dc:creator>
  <cp:keywords/>
  <dc:description/>
  <cp:lastModifiedBy>jgorzelniak-owsiak</cp:lastModifiedBy>
  <dcterms:created xsi:type="dcterms:W3CDTF">2014-07-12T20:37:02Z</dcterms:created>
  <dcterms:modified xsi:type="dcterms:W3CDTF">2014-07-21T12:26:29Z</dcterms:modified>
  <cp:category/>
  <cp:version/>
  <cp:contentType/>
  <cp:contentStatus/>
</cp:coreProperties>
</file>